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KAUR\48610174912\Documents\2026_projektid\LTM_linnad\"/>
    </mc:Choice>
  </mc:AlternateContent>
  <xr:revisionPtr revIDLastSave="0" documentId="13_ncr:1_{AC3DF51B-6BE5-428D-9EB4-905780D17313}" xr6:coauthVersionLast="47" xr6:coauthVersionMax="47" xr10:uidLastSave="{00000000-0000-0000-0000-000000000000}"/>
  <bookViews>
    <workbookView xWindow="-120" yWindow="-120" windowWidth="29040" windowHeight="15720" xr2:uid="{576FD5F7-05A0-4FE1-8D10-A0784A4A7170}"/>
  </bookViews>
  <sheets>
    <sheet name="rohealad_puuvõr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2" l="1"/>
  <c r="F107" i="2"/>
  <c r="H106" i="2"/>
  <c r="F106" i="2"/>
  <c r="H105" i="2"/>
  <c r="F105" i="2"/>
  <c r="H104" i="2"/>
  <c r="F104" i="2"/>
  <c r="H103" i="2"/>
  <c r="F103" i="2"/>
  <c r="H102" i="2"/>
  <c r="F102" i="2"/>
  <c r="H101" i="2"/>
  <c r="F101" i="2"/>
  <c r="H100" i="2"/>
  <c r="F100" i="2"/>
  <c r="H99" i="2"/>
  <c r="F99" i="2"/>
  <c r="H98" i="2"/>
  <c r="F98" i="2"/>
  <c r="H97" i="2"/>
  <c r="F97" i="2"/>
  <c r="H96" i="2"/>
  <c r="F96" i="2"/>
  <c r="H95" i="2"/>
  <c r="F95" i="2"/>
  <c r="H94" i="2"/>
  <c r="F94" i="2"/>
  <c r="H93" i="2"/>
  <c r="F93" i="2"/>
  <c r="H92" i="2"/>
  <c r="F92" i="2"/>
  <c r="H91" i="2"/>
  <c r="F91" i="2"/>
  <c r="G90" i="2"/>
  <c r="H90" i="2" s="1"/>
  <c r="F90" i="2"/>
  <c r="H89" i="2"/>
  <c r="F89" i="2"/>
  <c r="H88" i="2"/>
  <c r="F88" i="2"/>
  <c r="H87" i="2"/>
  <c r="F87" i="2"/>
  <c r="H86" i="2"/>
  <c r="F86" i="2"/>
  <c r="H85" i="2"/>
  <c r="F85" i="2"/>
  <c r="H84" i="2"/>
  <c r="F84" i="2"/>
  <c r="H83" i="2"/>
  <c r="F83" i="2"/>
  <c r="H82" i="2"/>
  <c r="F82" i="2"/>
  <c r="H81" i="2"/>
  <c r="F81" i="2"/>
  <c r="G80" i="2"/>
  <c r="H80" i="2" s="1"/>
  <c r="F80" i="2"/>
  <c r="H79" i="2"/>
  <c r="F79" i="2"/>
  <c r="H78" i="2"/>
  <c r="F78" i="2"/>
  <c r="H77" i="2"/>
  <c r="F77" i="2"/>
  <c r="G76" i="2"/>
  <c r="H76" i="2" s="1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G67" i="2"/>
  <c r="H67" i="2" s="1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G56" i="2"/>
  <c r="H56" i="2" s="1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G49" i="2"/>
  <c r="H49" i="2" s="1"/>
  <c r="F49" i="2"/>
  <c r="H48" i="2"/>
  <c r="F48" i="2"/>
  <c r="H47" i="2"/>
  <c r="F47" i="2"/>
  <c r="H46" i="2"/>
  <c r="F46" i="2"/>
  <c r="H45" i="2"/>
  <c r="F45" i="2"/>
  <c r="G44" i="2"/>
  <c r="H44" i="2" s="1"/>
  <c r="F44" i="2"/>
  <c r="H43" i="2"/>
  <c r="F43" i="2"/>
  <c r="H42" i="2"/>
  <c r="F42" i="2"/>
  <c r="H41" i="2"/>
  <c r="F41" i="2"/>
  <c r="H40" i="2"/>
  <c r="F40" i="2"/>
  <c r="H39" i="2"/>
  <c r="F39" i="2"/>
  <c r="H38" i="2"/>
  <c r="F38" i="2"/>
  <c r="H37" i="2"/>
  <c r="F37" i="2"/>
  <c r="F36" i="2"/>
  <c r="G35" i="2"/>
  <c r="H35" i="2" s="1"/>
  <c r="F35" i="2"/>
  <c r="H34" i="2"/>
  <c r="F34" i="2"/>
  <c r="H33" i="2"/>
  <c r="F33" i="2"/>
  <c r="G32" i="2"/>
  <c r="H32" i="2" s="1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H22" i="2" s="1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G11" i="2"/>
  <c r="H11" i="2" s="1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G3" i="2"/>
  <c r="H3" i="2" s="1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Kütt</author>
  </authors>
  <commentList>
    <comment ref="D1" authorId="0" shapeId="0" xr:uid="{C69D7E3D-227C-4A19-B760-C5DC13D5C54F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 linnakeskus kui klaster koos</t>
        </r>
      </text>
    </comment>
    <comment ref="E1" authorId="0" shapeId="0" xr:uid="{41E5C5BE-4E53-46BD-AD14-804EA266657C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CLC+ Backbone 2023 a. andmed, millest on arvestatud järgmisi klasse (lähtuvalt NRR metoodikast):
2 – Woody needle leaved trees; 
3 – Woody broadleaved deciduous trees;
4 - Woody Broadleaved evergreen trees (meil puudub); 
5 – Low_growing woody plants; 
6 – Permanend herbaceous; 
8 – Lichens and mosses (meil puudub); 
10 – Water.</t>
        </r>
      </text>
    </comment>
    <comment ref="I1" authorId="0" shapeId="0" xr:uid="{E412B29D-1604-40A8-B987-EB9AA15A0497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Tree Cover Density 2024 a andmed</t>
        </r>
      </text>
    </comment>
    <comment ref="B3" authorId="0" shapeId="0" xr:uid="{51675292-A7EC-4C48-BBEA-1526FD5EDD25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"KOVina" on märgitud kogu KOVi ehk LAUde pindalad</t>
        </r>
      </text>
    </comment>
    <comment ref="B4" authorId="0" shapeId="0" xr:uid="{D02D13CD-E614-4F6E-82A2-68783F6D65D8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eraldi on välja toodud antud KOVi linnalised asustusüksused (mille piires oli keskuseid, klastreid).</t>
        </r>
      </text>
    </comment>
  </commentList>
</comments>
</file>

<file path=xl/sharedStrings.xml><?xml version="1.0" encoding="utf-8"?>
<sst xmlns="http://schemas.openxmlformats.org/spreadsheetml/2006/main" count="142" uniqueCount="107">
  <si>
    <t>Haapsalu linn</t>
  </si>
  <si>
    <t>Kiltsi küla</t>
  </si>
  <si>
    <t>Paralepa alevik</t>
  </si>
  <si>
    <t>Rohense küla</t>
  </si>
  <si>
    <t>Uuemõisa alevik</t>
  </si>
  <si>
    <t>Uuemõisa küla</t>
  </si>
  <si>
    <t>Valgevälja küla</t>
  </si>
  <si>
    <t>Jõhvi vald</t>
  </si>
  <si>
    <t>Edise küla</t>
  </si>
  <si>
    <t>Jõhvi küla</t>
  </si>
  <si>
    <t>Jõhvi linn</t>
  </si>
  <si>
    <t>Kose küla</t>
  </si>
  <si>
    <t>Kotinuka küla</t>
  </si>
  <si>
    <t>Linna küla</t>
  </si>
  <si>
    <t>Pajualuse küla</t>
  </si>
  <si>
    <t>Pargitaguse küla</t>
  </si>
  <si>
    <t>Pauliku küla</t>
  </si>
  <si>
    <t>Puru küla</t>
  </si>
  <si>
    <t>Kambja vald</t>
  </si>
  <si>
    <t>Lemmatsi küla</t>
  </si>
  <si>
    <t>Reola küla</t>
  </si>
  <si>
    <t>Räni alevik</t>
  </si>
  <si>
    <t>Soinaste küla</t>
  </si>
  <si>
    <t>Tõrvandi alevik</t>
  </si>
  <si>
    <t>Õssu küla</t>
  </si>
  <si>
    <t>Ülenurme alevik</t>
  </si>
  <si>
    <t>Keila linn</t>
  </si>
  <si>
    <t>Kohtla-Järve linn</t>
  </si>
  <si>
    <t>Ahtme linnaosa</t>
  </si>
  <si>
    <t>Järve linnaosa</t>
  </si>
  <si>
    <t>Luunja vald</t>
  </si>
  <si>
    <t>Kabina küla</t>
  </si>
  <si>
    <t>Lohkva küla</t>
  </si>
  <si>
    <t>Rõõmu küla</t>
  </si>
  <si>
    <t>Veibri küla</t>
  </si>
  <si>
    <t>Maardu linn</t>
  </si>
  <si>
    <t>Narva linn</t>
  </si>
  <si>
    <t>Paide linn</t>
  </si>
  <si>
    <t>Kirila küla</t>
  </si>
  <si>
    <t>Kriilevälja küla</t>
  </si>
  <si>
    <t>Viraksaare küla</t>
  </si>
  <si>
    <t>Pärnu linn</t>
  </si>
  <si>
    <t>Paikuse alev</t>
  </si>
  <si>
    <t>Papsaare küla</t>
  </si>
  <si>
    <t>Seljametsa küla</t>
  </si>
  <si>
    <t>Rakvere linn</t>
  </si>
  <si>
    <t>Saue vald</t>
  </si>
  <si>
    <t>Aila küla</t>
  </si>
  <si>
    <t>Alliku küla</t>
  </si>
  <si>
    <t>Jõgisoo küla</t>
  </si>
  <si>
    <t>Koidu küla</t>
  </si>
  <si>
    <t>Laagri alevik</t>
  </si>
  <si>
    <t>Saue linn</t>
  </si>
  <si>
    <t>Valingu küla</t>
  </si>
  <si>
    <t>Vanamõisa küla</t>
  </si>
  <si>
    <t>Sillamäe linn</t>
  </si>
  <si>
    <t>Tallinn</t>
  </si>
  <si>
    <t>Haabersti linnaosa</t>
  </si>
  <si>
    <t>Kesklinna linnaosa</t>
  </si>
  <si>
    <t>Kristiine linnaosa</t>
  </si>
  <si>
    <t>Lasnamäe linnaosa</t>
  </si>
  <si>
    <t>Mustamäe linnaosa</t>
  </si>
  <si>
    <t>Nõmme linnaosa</t>
  </si>
  <si>
    <t>Pirita linnaosa</t>
  </si>
  <si>
    <t>Põhja-Tallinna linnaosa</t>
  </si>
  <si>
    <t>Tartu linn</t>
  </si>
  <si>
    <t>Kandiküla</t>
  </si>
  <si>
    <t>Tähtvere küla</t>
  </si>
  <si>
    <t>Türi vald</t>
  </si>
  <si>
    <t>Laupa küla</t>
  </si>
  <si>
    <t>Lokuta küla</t>
  </si>
  <si>
    <t>Särevere alevik</t>
  </si>
  <si>
    <t>Taikse küla</t>
  </si>
  <si>
    <t>Türi linn</t>
  </si>
  <si>
    <t>Türi-Alliku küla</t>
  </si>
  <si>
    <t>Vilita küla</t>
  </si>
  <si>
    <t>Valga vald</t>
  </si>
  <si>
    <t>Valga linn</t>
  </si>
  <si>
    <t>Viimsi vald</t>
  </si>
  <si>
    <t>Haabneeme alevik</t>
  </si>
  <si>
    <t>Laiaküla</t>
  </si>
  <si>
    <t>Lubja küla</t>
  </si>
  <si>
    <t>Metsakasti küla</t>
  </si>
  <si>
    <t>Miiduranna küla</t>
  </si>
  <si>
    <t>Muuga küla</t>
  </si>
  <si>
    <t>Pringi küla</t>
  </si>
  <si>
    <t>Pärnamäe küla</t>
  </si>
  <si>
    <t>Püünsi küla</t>
  </si>
  <si>
    <t>Randvere küla</t>
  </si>
  <si>
    <t>Rohuneeme küla</t>
  </si>
  <si>
    <t>Viimsi alevik</t>
  </si>
  <si>
    <t>Äigrumäe küla</t>
  </si>
  <si>
    <t>Viljandi linn</t>
  </si>
  <si>
    <t>Võru linn</t>
  </si>
  <si>
    <t>KOVina</t>
  </si>
  <si>
    <t>KOVi nimi</t>
  </si>
  <si>
    <t>KOV/asustusüksus</t>
  </si>
  <si>
    <t>admin-üksuse kogupindala</t>
  </si>
  <si>
    <t>ha</t>
  </si>
  <si>
    <t>%</t>
  </si>
  <si>
    <t>admin-üksuse keskmine %</t>
  </si>
  <si>
    <t>linnalise ala keskmine %</t>
  </si>
  <si>
    <t>linnalise ala kogupindala</t>
  </si>
  <si>
    <t>CLC+ Backbone rohelisi klasse kogu admin-üksuses</t>
  </si>
  <si>
    <t>CLC+ Backbone rohelisi klasse linna keskustes ja klastrites kokku</t>
  </si>
  <si>
    <t>puuvõrade katvus (Woody Vegetation Layer 2021)</t>
  </si>
  <si>
    <r>
      <t xml:space="preserve">puuvõrade liitus (Tree cover density </t>
    </r>
    <r>
      <rPr>
        <b/>
        <sz val="11"/>
        <color rgb="FFFF0000"/>
        <rFont val="Aptos Narrow"/>
        <family val="2"/>
        <scheme val="minor"/>
      </rPr>
      <t>2024</t>
    </r>
    <r>
      <rPr>
        <b/>
        <sz val="11"/>
        <color theme="1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</si>
</sst>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 wrapText="1"/>
    </xf>
    <xf numFmtId="2" fontId="0" fillId="2" borderId="8" xfId="0" applyNumberFormat="1" applyFill="1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2" fontId="0" fillId="2" borderId="7" xfId="0" applyNumberFormat="1" applyFill="1" applyBorder="1"/>
    <xf numFmtId="1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1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2">
    <cellStyle name="Normaallaad" xfId="0" builtinId="0"/>
    <cellStyle name="Normaallaad 2" xfId="1" xr:uid="{F99C9296-5B22-4ADF-8418-E28058212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E701-9CDC-476E-BABC-1C5D737ECA70}">
  <dimension ref="A1:L107"/>
  <sheetViews>
    <sheetView tabSelected="1" zoomScale="90" zoomScaleNormal="90" workbookViewId="0">
      <selection activeCell="K3" sqref="K3:L107"/>
    </sheetView>
  </sheetViews>
  <sheetFormatPr defaultRowHeight="15" x14ac:dyDescent="0.25"/>
  <cols>
    <col min="1" max="1" width="15.85546875" bestFit="1" customWidth="1"/>
    <col min="2" max="2" width="22.85546875" bestFit="1" customWidth="1"/>
    <col min="3" max="3" width="12.7109375" customWidth="1"/>
    <col min="4" max="4" width="15.28515625" customWidth="1"/>
    <col min="9" max="10" width="13.140625" customWidth="1"/>
    <col min="11" max="11" width="14.7109375" customWidth="1"/>
    <col min="12" max="12" width="16.5703125" customWidth="1"/>
  </cols>
  <sheetData>
    <row r="1" spans="1:12" ht="61.5" customHeight="1" x14ac:dyDescent="0.25">
      <c r="A1" s="29" t="s">
        <v>95</v>
      </c>
      <c r="B1" s="30" t="s">
        <v>96</v>
      </c>
      <c r="C1" s="33" t="s">
        <v>97</v>
      </c>
      <c r="D1" s="7" t="s">
        <v>102</v>
      </c>
      <c r="E1" s="29" t="s">
        <v>103</v>
      </c>
      <c r="F1" s="30"/>
      <c r="G1" s="29" t="s">
        <v>104</v>
      </c>
      <c r="H1" s="30"/>
      <c r="I1" s="29" t="s">
        <v>106</v>
      </c>
      <c r="J1" s="30"/>
      <c r="K1" s="29" t="s">
        <v>105</v>
      </c>
      <c r="L1" s="30"/>
    </row>
    <row r="2" spans="1:12" ht="45" x14ac:dyDescent="0.25">
      <c r="A2" s="31"/>
      <c r="B2" s="32"/>
      <c r="C2" s="34"/>
      <c r="D2" s="12" t="s">
        <v>98</v>
      </c>
      <c r="E2" s="13" t="s">
        <v>98</v>
      </c>
      <c r="F2" s="14" t="s">
        <v>99</v>
      </c>
      <c r="G2" s="13" t="s">
        <v>98</v>
      </c>
      <c r="H2" s="14" t="s">
        <v>99</v>
      </c>
      <c r="I2" s="18" t="s">
        <v>100</v>
      </c>
      <c r="J2" s="11" t="s">
        <v>101</v>
      </c>
      <c r="K2" s="18" t="s">
        <v>100</v>
      </c>
      <c r="L2" s="11" t="s">
        <v>101</v>
      </c>
    </row>
    <row r="3" spans="1:12" x14ac:dyDescent="0.25">
      <c r="A3" s="21" t="s">
        <v>0</v>
      </c>
      <c r="B3" s="22" t="s">
        <v>94</v>
      </c>
      <c r="C3" s="23">
        <v>27110.044999999998</v>
      </c>
      <c r="D3" s="23">
        <v>824.93</v>
      </c>
      <c r="E3" s="21">
        <v>24323.759999999998</v>
      </c>
      <c r="F3" s="24">
        <f>E3/C3*100</f>
        <v>89.722315104973077</v>
      </c>
      <c r="G3" s="21">
        <f>SUM(G4:G10)</f>
        <v>511.86000000000007</v>
      </c>
      <c r="H3" s="24">
        <f t="shared" ref="H3:H35" si="0">G3/D3*100</f>
        <v>62.048901118882824</v>
      </c>
      <c r="I3" s="25">
        <v>41.604845465440683</v>
      </c>
      <c r="J3" s="24">
        <v>20.940641594529719</v>
      </c>
      <c r="K3" s="26">
        <v>63.869683727931836</v>
      </c>
      <c r="L3" s="24">
        <v>40.342963680422635</v>
      </c>
    </row>
    <row r="4" spans="1:12" x14ac:dyDescent="0.25">
      <c r="A4" s="3"/>
      <c r="B4" s="4" t="s">
        <v>0</v>
      </c>
      <c r="C4" s="9">
        <v>1102.5150000000001</v>
      </c>
      <c r="D4" s="9">
        <v>534.1</v>
      </c>
      <c r="E4" s="3">
        <v>815.93</v>
      </c>
      <c r="F4" s="16">
        <f>E4/C4*100</f>
        <v>74.006249348081425</v>
      </c>
      <c r="G4" s="3">
        <v>283.99000000000007</v>
      </c>
      <c r="H4" s="16">
        <f t="shared" si="0"/>
        <v>53.171690694626484</v>
      </c>
      <c r="I4" s="19">
        <v>38.3553049411167</v>
      </c>
      <c r="J4" s="16">
        <v>11.36650812673208</v>
      </c>
      <c r="K4" s="27">
        <v>55.77085119023323</v>
      </c>
      <c r="L4" s="16">
        <v>28.440366972477065</v>
      </c>
    </row>
    <row r="5" spans="1:12" x14ac:dyDescent="0.25">
      <c r="A5" s="3"/>
      <c r="B5" s="4" t="s">
        <v>1</v>
      </c>
      <c r="C5" s="9">
        <v>824.93100000000004</v>
      </c>
      <c r="D5" s="9">
        <v>7.58</v>
      </c>
      <c r="E5" s="3">
        <v>757.55</v>
      </c>
      <c r="F5" s="16">
        <f t="shared" ref="F5:F68" si="1">E5/C5*100</f>
        <v>91.831922912340531</v>
      </c>
      <c r="G5" s="3">
        <v>5.9399999999999995</v>
      </c>
      <c r="H5" s="16">
        <f t="shared" si="0"/>
        <v>78.364116094986798</v>
      </c>
      <c r="I5" s="19">
        <v>41.853441482074217</v>
      </c>
      <c r="J5" s="16">
        <v>34.723178807947022</v>
      </c>
      <c r="K5" s="27">
        <v>70.201386540207608</v>
      </c>
      <c r="L5" s="16">
        <v>69.911621158158539</v>
      </c>
    </row>
    <row r="6" spans="1:12" x14ac:dyDescent="0.25">
      <c r="A6" s="3"/>
      <c r="B6" s="4" t="s">
        <v>2</v>
      </c>
      <c r="C6" s="9">
        <v>68.287999999999997</v>
      </c>
      <c r="D6" s="9">
        <v>55.58</v>
      </c>
      <c r="E6" s="3">
        <v>54.43</v>
      </c>
      <c r="F6" s="16">
        <f t="shared" si="1"/>
        <v>79.706537019681349</v>
      </c>
      <c r="G6" s="3">
        <v>48.179999999999993</v>
      </c>
      <c r="H6" s="16">
        <f t="shared" si="0"/>
        <v>86.685858222382137</v>
      </c>
      <c r="I6" s="19">
        <v>32.36270491803279</v>
      </c>
      <c r="J6" s="16">
        <v>37.527168046059742</v>
      </c>
      <c r="K6" s="27">
        <v>56.557521087160268</v>
      </c>
      <c r="L6" s="16">
        <v>64.052969646809046</v>
      </c>
    </row>
    <row r="7" spans="1:12" x14ac:dyDescent="0.25">
      <c r="A7" s="3"/>
      <c r="B7" s="4" t="s">
        <v>3</v>
      </c>
      <c r="C7" s="9">
        <v>325.22699999999998</v>
      </c>
      <c r="D7" s="9">
        <v>1.75</v>
      </c>
      <c r="E7" s="3">
        <v>323.60000000000002</v>
      </c>
      <c r="F7" s="16">
        <f t="shared" si="1"/>
        <v>99.499734031922344</v>
      </c>
      <c r="G7" s="3">
        <v>1.75</v>
      </c>
      <c r="H7" s="16">
        <f t="shared" si="0"/>
        <v>100</v>
      </c>
      <c r="I7" s="19">
        <v>53.477724827056107</v>
      </c>
      <c r="J7" s="16">
        <v>66.642045454545453</v>
      </c>
      <c r="K7" s="27">
        <v>93.87473979712631</v>
      </c>
      <c r="L7" s="16">
        <v>100.39931545921279</v>
      </c>
    </row>
    <row r="8" spans="1:12" x14ac:dyDescent="0.25">
      <c r="A8" s="3"/>
      <c r="B8" s="4" t="s">
        <v>4</v>
      </c>
      <c r="C8" s="9">
        <v>297.18400000000003</v>
      </c>
      <c r="D8" s="9">
        <v>126.97</v>
      </c>
      <c r="E8" s="3">
        <v>238.16</v>
      </c>
      <c r="F8" s="16">
        <f t="shared" si="1"/>
        <v>80.138903844083117</v>
      </c>
      <c r="G8" s="3">
        <v>81.93</v>
      </c>
      <c r="H8" s="16">
        <f t="shared" si="0"/>
        <v>64.527053634716864</v>
      </c>
      <c r="I8" s="19">
        <v>14.41436891896441</v>
      </c>
      <c r="J8" s="16">
        <v>17.360743541272839</v>
      </c>
      <c r="K8" s="27">
        <v>37.962339829869705</v>
      </c>
      <c r="L8" s="16">
        <v>41.18985926141778</v>
      </c>
    </row>
    <row r="9" spans="1:12" x14ac:dyDescent="0.25">
      <c r="A9" s="3"/>
      <c r="B9" s="4" t="s">
        <v>5</v>
      </c>
      <c r="C9" s="9">
        <v>475.71199999999999</v>
      </c>
      <c r="D9" s="9">
        <v>75.97</v>
      </c>
      <c r="E9" s="3">
        <v>462.47</v>
      </c>
      <c r="F9" s="16">
        <f t="shared" si="1"/>
        <v>97.216383021660164</v>
      </c>
      <c r="G9" s="3">
        <v>67.259999999999991</v>
      </c>
      <c r="H9" s="16">
        <f t="shared" si="0"/>
        <v>88.534948005791748</v>
      </c>
      <c r="I9" s="19">
        <v>58.403076664425008</v>
      </c>
      <c r="J9" s="16">
        <v>64.329383886255926</v>
      </c>
      <c r="K9" s="27">
        <v>78.843712161980363</v>
      </c>
      <c r="L9" s="16">
        <v>84.634216968963059</v>
      </c>
    </row>
    <row r="10" spans="1:12" x14ac:dyDescent="0.25">
      <c r="A10" s="5"/>
      <c r="B10" s="6" t="s">
        <v>6</v>
      </c>
      <c r="C10" s="10">
        <v>367.54399999999998</v>
      </c>
      <c r="D10" s="10">
        <v>22.97</v>
      </c>
      <c r="E10" s="5">
        <v>356.87</v>
      </c>
      <c r="F10" s="17">
        <f t="shared" si="1"/>
        <v>97.095857910889578</v>
      </c>
      <c r="G10" s="5">
        <v>22.810000000000002</v>
      </c>
      <c r="H10" s="17">
        <f t="shared" si="0"/>
        <v>99.303439268611243</v>
      </c>
      <c r="I10" s="20">
        <v>57.950550795593642</v>
      </c>
      <c r="J10" s="17">
        <v>71.671745755333049</v>
      </c>
      <c r="K10" s="28">
        <v>85.16585769322856</v>
      </c>
      <c r="L10" s="17">
        <v>94.483389210606532</v>
      </c>
    </row>
    <row r="11" spans="1:12" x14ac:dyDescent="0.25">
      <c r="A11" s="21" t="s">
        <v>7</v>
      </c>
      <c r="B11" s="22" t="s">
        <v>94</v>
      </c>
      <c r="C11" s="23">
        <v>12394.565000000001</v>
      </c>
      <c r="D11" s="23">
        <v>923.88</v>
      </c>
      <c r="E11" s="21">
        <v>10187.33</v>
      </c>
      <c r="F11" s="24">
        <f t="shared" si="1"/>
        <v>82.1919123422242</v>
      </c>
      <c r="G11" s="21">
        <f>SUM(G12:G21)</f>
        <v>587.73</v>
      </c>
      <c r="H11" s="24">
        <f t="shared" si="0"/>
        <v>63.615404597999749</v>
      </c>
      <c r="I11" s="25">
        <v>38.057660672549183</v>
      </c>
      <c r="J11" s="24">
        <v>14.917058123173501</v>
      </c>
      <c r="K11" s="26">
        <v>57.73901706110702</v>
      </c>
      <c r="L11" s="24">
        <v>37.656568630422257</v>
      </c>
    </row>
    <row r="12" spans="1:12" x14ac:dyDescent="0.25">
      <c r="A12" s="3"/>
      <c r="B12" s="4" t="s">
        <v>8</v>
      </c>
      <c r="C12" s="9">
        <v>564</v>
      </c>
      <c r="D12" s="9">
        <v>4.5199999999999996</v>
      </c>
      <c r="E12" s="3">
        <v>331.08</v>
      </c>
      <c r="F12" s="16">
        <f t="shared" si="1"/>
        <v>58.702127659574465</v>
      </c>
      <c r="G12" s="3">
        <v>4.22</v>
      </c>
      <c r="H12" s="16">
        <f t="shared" si="0"/>
        <v>93.362831858407077</v>
      </c>
      <c r="I12" s="19">
        <v>6.1569336595397646</v>
      </c>
      <c r="J12" s="16">
        <v>62.528384279475979</v>
      </c>
      <c r="K12" s="27">
        <v>14.969858156028371</v>
      </c>
      <c r="L12" s="16">
        <v>77.382268405925288</v>
      </c>
    </row>
    <row r="13" spans="1:12" x14ac:dyDescent="0.25">
      <c r="A13" s="3"/>
      <c r="B13" s="4" t="s">
        <v>9</v>
      </c>
      <c r="C13" s="9">
        <v>20.091000000000001</v>
      </c>
      <c r="D13" s="9">
        <v>18.309999999999999</v>
      </c>
      <c r="E13" s="3">
        <v>5.96</v>
      </c>
      <c r="F13" s="16">
        <f t="shared" si="1"/>
        <v>29.665024140162259</v>
      </c>
      <c r="G13" s="3">
        <v>4.99</v>
      </c>
      <c r="H13" s="16">
        <f t="shared" si="0"/>
        <v>27.252867285636267</v>
      </c>
      <c r="I13" s="19">
        <v>0.15653040877367899</v>
      </c>
      <c r="J13" s="16">
        <v>0.1715846994535519</v>
      </c>
      <c r="K13" s="27">
        <v>19.760091583296003</v>
      </c>
      <c r="L13" s="16">
        <v>19.11628161013709</v>
      </c>
    </row>
    <row r="14" spans="1:12" x14ac:dyDescent="0.25">
      <c r="A14" s="3"/>
      <c r="B14" s="4" t="s">
        <v>10</v>
      </c>
      <c r="C14" s="9">
        <v>755.72</v>
      </c>
      <c r="D14" s="9">
        <v>554.04</v>
      </c>
      <c r="E14" s="3">
        <v>397.64</v>
      </c>
      <c r="F14" s="16">
        <f t="shared" si="1"/>
        <v>52.617371513258874</v>
      </c>
      <c r="G14" s="3">
        <v>279.33000000000004</v>
      </c>
      <c r="H14" s="16">
        <f t="shared" si="0"/>
        <v>50.416937405241512</v>
      </c>
      <c r="I14" s="19">
        <v>8.6898412698412706</v>
      </c>
      <c r="J14" s="16">
        <v>9.7305770514277476</v>
      </c>
      <c r="K14" s="27">
        <v>33.488990631450797</v>
      </c>
      <c r="L14" s="16">
        <v>34.799245535029378</v>
      </c>
    </row>
    <row r="15" spans="1:12" x14ac:dyDescent="0.25">
      <c r="A15" s="3"/>
      <c r="B15" s="4" t="s">
        <v>11</v>
      </c>
      <c r="C15" s="9">
        <v>1783.3969999999999</v>
      </c>
      <c r="D15" s="9">
        <v>52.13</v>
      </c>
      <c r="E15" s="3">
        <v>1705.63</v>
      </c>
      <c r="F15" s="16">
        <f t="shared" si="1"/>
        <v>95.639389322736335</v>
      </c>
      <c r="G15" s="3">
        <v>49.489999999999995</v>
      </c>
      <c r="H15" s="16">
        <f t="shared" si="0"/>
        <v>94.935737579129082</v>
      </c>
      <c r="I15" s="19">
        <v>52.108710035548867</v>
      </c>
      <c r="J15" s="16">
        <v>52.901419255849639</v>
      </c>
      <c r="K15" s="27">
        <v>76.578798775595118</v>
      </c>
      <c r="L15" s="16">
        <v>75.586079883359545</v>
      </c>
    </row>
    <row r="16" spans="1:12" x14ac:dyDescent="0.25">
      <c r="A16" s="3"/>
      <c r="B16" s="4" t="s">
        <v>12</v>
      </c>
      <c r="C16" s="9">
        <v>2205.2489999999998</v>
      </c>
      <c r="D16" s="9">
        <v>74.88</v>
      </c>
      <c r="E16" s="3">
        <v>2170.7799999999997</v>
      </c>
      <c r="F16" s="16">
        <f t="shared" si="1"/>
        <v>98.436956552298625</v>
      </c>
      <c r="G16" s="3">
        <v>59.97</v>
      </c>
      <c r="H16" s="16">
        <f t="shared" si="0"/>
        <v>80.088141025641022</v>
      </c>
      <c r="I16" s="19">
        <v>52.569403249068003</v>
      </c>
      <c r="J16" s="16">
        <v>41.309447128287708</v>
      </c>
      <c r="K16" s="27">
        <v>78.145143700325917</v>
      </c>
      <c r="L16" s="16">
        <v>66.909731960415087</v>
      </c>
    </row>
    <row r="17" spans="1:12" x14ac:dyDescent="0.25">
      <c r="A17" s="3"/>
      <c r="B17" s="4" t="s">
        <v>13</v>
      </c>
      <c r="C17" s="9">
        <v>550.75199999999995</v>
      </c>
      <c r="D17" s="9">
        <v>18.010000000000002</v>
      </c>
      <c r="E17" s="3">
        <v>531.84</v>
      </c>
      <c r="F17" s="16">
        <f t="shared" si="1"/>
        <v>96.56614955551683</v>
      </c>
      <c r="G17" s="3">
        <v>15.48</v>
      </c>
      <c r="H17" s="16">
        <f t="shared" si="0"/>
        <v>85.952248750694054</v>
      </c>
      <c r="I17" s="19">
        <v>43.053148427147811</v>
      </c>
      <c r="J17" s="16">
        <v>11.03448275862069</v>
      </c>
      <c r="K17" s="27">
        <v>74.137724420428796</v>
      </c>
      <c r="L17" s="16">
        <v>46.075274786277348</v>
      </c>
    </row>
    <row r="18" spans="1:12" x14ac:dyDescent="0.25">
      <c r="A18" s="3"/>
      <c r="B18" s="4" t="s">
        <v>14</v>
      </c>
      <c r="C18" s="9">
        <v>433.05799999999999</v>
      </c>
      <c r="D18" s="9">
        <v>0.09</v>
      </c>
      <c r="E18" s="3">
        <v>233.85</v>
      </c>
      <c r="F18" s="16">
        <f t="shared" si="1"/>
        <v>53.999695190944394</v>
      </c>
      <c r="G18" s="3">
        <v>0</v>
      </c>
      <c r="H18" s="16">
        <f t="shared" si="0"/>
        <v>0</v>
      </c>
      <c r="I18" s="19">
        <v>19.712785114045619</v>
      </c>
      <c r="J18" s="16">
        <v>0</v>
      </c>
      <c r="K18" s="27">
        <v>27.896032402126274</v>
      </c>
      <c r="L18" s="16">
        <v>0</v>
      </c>
    </row>
    <row r="19" spans="1:12" x14ac:dyDescent="0.25">
      <c r="A19" s="3"/>
      <c r="B19" s="4" t="s">
        <v>15</v>
      </c>
      <c r="C19" s="9">
        <v>338.327</v>
      </c>
      <c r="D19" s="9">
        <v>42.63</v>
      </c>
      <c r="E19" s="3">
        <v>256.77</v>
      </c>
      <c r="F19" s="16">
        <f t="shared" si="1"/>
        <v>75.894031513890397</v>
      </c>
      <c r="G19" s="3">
        <v>38.61</v>
      </c>
      <c r="H19" s="16">
        <f t="shared" si="0"/>
        <v>90.570021111893027</v>
      </c>
      <c r="I19" s="19">
        <v>33.933581626319047</v>
      </c>
      <c r="J19" s="16">
        <v>39.187807737397421</v>
      </c>
      <c r="K19" s="27">
        <v>52.112009978511907</v>
      </c>
      <c r="L19" s="16">
        <v>56.763539980766062</v>
      </c>
    </row>
    <row r="20" spans="1:12" x14ac:dyDescent="0.25">
      <c r="A20" s="3"/>
      <c r="B20" s="4" t="s">
        <v>16</v>
      </c>
      <c r="C20" s="9">
        <v>360.25400000000002</v>
      </c>
      <c r="D20" s="9">
        <v>63.01</v>
      </c>
      <c r="E20" s="3">
        <v>232.82999999999998</v>
      </c>
      <c r="F20" s="16">
        <f t="shared" si="1"/>
        <v>64.629400367518457</v>
      </c>
      <c r="G20" s="3">
        <v>56.95</v>
      </c>
      <c r="H20" s="16">
        <f t="shared" si="0"/>
        <v>90.382478971591823</v>
      </c>
      <c r="I20" s="19">
        <v>12.6612648111663</v>
      </c>
      <c r="J20" s="16">
        <v>4.9798508646676183</v>
      </c>
      <c r="K20" s="27">
        <v>26.434404614521974</v>
      </c>
      <c r="L20" s="16">
        <v>32.216597102093289</v>
      </c>
    </row>
    <row r="21" spans="1:12" x14ac:dyDescent="0.25">
      <c r="A21" s="5"/>
      <c r="B21" s="6" t="s">
        <v>17</v>
      </c>
      <c r="C21" s="10">
        <v>1819.481</v>
      </c>
      <c r="D21" s="10">
        <v>96.25</v>
      </c>
      <c r="E21" s="5">
        <v>1688.63</v>
      </c>
      <c r="F21" s="17">
        <f t="shared" si="1"/>
        <v>92.808333805079585</v>
      </c>
      <c r="G21" s="5">
        <v>78.690000000000012</v>
      </c>
      <c r="H21" s="17">
        <f t="shared" si="0"/>
        <v>81.755844155844173</v>
      </c>
      <c r="I21" s="20">
        <v>40.707547636451572</v>
      </c>
      <c r="J21" s="17">
        <v>0.80754442481554611</v>
      </c>
      <c r="K21" s="28">
        <v>59.546870783481666</v>
      </c>
      <c r="L21" s="17">
        <v>5.9218318199763127</v>
      </c>
    </row>
    <row r="22" spans="1:12" x14ac:dyDescent="0.25">
      <c r="A22" s="21" t="s">
        <v>18</v>
      </c>
      <c r="B22" s="22" t="s">
        <v>94</v>
      </c>
      <c r="C22" s="23">
        <v>27517.723999999998</v>
      </c>
      <c r="D22" s="23">
        <v>952.39</v>
      </c>
      <c r="E22" s="21">
        <v>21298.42</v>
      </c>
      <c r="F22" s="24">
        <f t="shared" si="1"/>
        <v>77.398915695207933</v>
      </c>
      <c r="G22" s="21">
        <f>SUM(G23:G29)</f>
        <v>605.77</v>
      </c>
      <c r="H22" s="24">
        <f t="shared" si="0"/>
        <v>63.605245750165373</v>
      </c>
      <c r="I22" s="25">
        <v>26.95312602776664</v>
      </c>
      <c r="J22" s="24">
        <v>4.0771120771120772</v>
      </c>
      <c r="K22" s="26">
        <v>50.355545393216396</v>
      </c>
      <c r="L22" s="24">
        <v>20.327742854052893</v>
      </c>
    </row>
    <row r="23" spans="1:12" x14ac:dyDescent="0.25">
      <c r="A23" s="3"/>
      <c r="B23" s="4" t="s">
        <v>19</v>
      </c>
      <c r="C23" s="9">
        <v>627.22799999999995</v>
      </c>
      <c r="D23" s="9">
        <v>27</v>
      </c>
      <c r="E23" s="3">
        <v>439.82</v>
      </c>
      <c r="F23" s="16">
        <f t="shared" si="1"/>
        <v>70.121231832762575</v>
      </c>
      <c r="G23" s="3">
        <v>15.399999999999999</v>
      </c>
      <c r="H23" s="16">
        <f t="shared" si="0"/>
        <v>57.037037037037031</v>
      </c>
      <c r="I23" s="19">
        <v>6.694245981117632</v>
      </c>
      <c r="J23" s="16">
        <v>1.595925925925926</v>
      </c>
      <c r="K23" s="27">
        <v>26.332051502802813</v>
      </c>
      <c r="L23" s="16">
        <v>17.406118065328496</v>
      </c>
    </row>
    <row r="24" spans="1:12" x14ac:dyDescent="0.25">
      <c r="A24" s="3"/>
      <c r="B24" s="4" t="s">
        <v>20</v>
      </c>
      <c r="C24" s="9">
        <v>1207.8040000000001</v>
      </c>
      <c r="D24" s="9">
        <v>90.4</v>
      </c>
      <c r="E24" s="3">
        <v>729.35</v>
      </c>
      <c r="F24" s="16">
        <f t="shared" si="1"/>
        <v>60.386453431185849</v>
      </c>
      <c r="G24" s="3">
        <v>65.84</v>
      </c>
      <c r="H24" s="16">
        <f t="shared" si="0"/>
        <v>72.831858407079636</v>
      </c>
      <c r="I24" s="19">
        <v>7.0731200423932314</v>
      </c>
      <c r="J24" s="16">
        <v>4.1321318000884562</v>
      </c>
      <c r="K24" s="27">
        <v>18.899341283850688</v>
      </c>
      <c r="L24" s="16">
        <v>16.482300884955752</v>
      </c>
    </row>
    <row r="25" spans="1:12" x14ac:dyDescent="0.25">
      <c r="A25" s="3"/>
      <c r="B25" s="4" t="s">
        <v>21</v>
      </c>
      <c r="C25" s="9">
        <v>492.26</v>
      </c>
      <c r="D25" s="9">
        <v>48.94</v>
      </c>
      <c r="E25" s="3">
        <v>274.82</v>
      </c>
      <c r="F25" s="16">
        <f t="shared" si="1"/>
        <v>55.828220858895705</v>
      </c>
      <c r="G25" s="3">
        <v>28.930000000000003</v>
      </c>
      <c r="H25" s="16">
        <f t="shared" si="0"/>
        <v>59.113199836534548</v>
      </c>
      <c r="I25" s="19">
        <v>0.90404419979281347</v>
      </c>
      <c r="J25" s="16">
        <v>0.32421396488362603</v>
      </c>
      <c r="K25" s="27">
        <v>9.8925364644699965</v>
      </c>
      <c r="L25" s="16">
        <v>18.592677345537755</v>
      </c>
    </row>
    <row r="26" spans="1:12" x14ac:dyDescent="0.25">
      <c r="A26" s="3"/>
      <c r="B26" s="4" t="s">
        <v>22</v>
      </c>
      <c r="C26" s="9">
        <v>1098.8889999999999</v>
      </c>
      <c r="D26" s="9">
        <v>327.54000000000002</v>
      </c>
      <c r="E26" s="3">
        <v>820.33</v>
      </c>
      <c r="F26" s="16">
        <f t="shared" si="1"/>
        <v>74.650851905879492</v>
      </c>
      <c r="G26" s="3">
        <v>220</v>
      </c>
      <c r="H26" s="16">
        <f t="shared" si="0"/>
        <v>67.167368870977583</v>
      </c>
      <c r="I26" s="19">
        <v>11.166003876639151</v>
      </c>
      <c r="J26" s="16">
        <v>5.4609818648104049</v>
      </c>
      <c r="K26" s="27">
        <v>36.506416935650464</v>
      </c>
      <c r="L26" s="16">
        <v>25.707097845732989</v>
      </c>
    </row>
    <row r="27" spans="1:12" x14ac:dyDescent="0.25">
      <c r="A27" s="3"/>
      <c r="B27" s="4" t="s">
        <v>23</v>
      </c>
      <c r="C27" s="9">
        <v>235.51599999999999</v>
      </c>
      <c r="D27" s="9">
        <v>173</v>
      </c>
      <c r="E27" s="3">
        <v>101.56</v>
      </c>
      <c r="F27" s="16">
        <f t="shared" si="1"/>
        <v>43.122335637493848</v>
      </c>
      <c r="G27" s="3">
        <v>81.93</v>
      </c>
      <c r="H27" s="16">
        <f t="shared" si="0"/>
        <v>47.358381502890182</v>
      </c>
      <c r="I27" s="19">
        <v>1.449042828642982</v>
      </c>
      <c r="J27" s="16">
        <v>1.973294797687861</v>
      </c>
      <c r="K27" s="27">
        <v>12.047164523854006</v>
      </c>
      <c r="L27" s="16">
        <v>13.525777009647232</v>
      </c>
    </row>
    <row r="28" spans="1:12" x14ac:dyDescent="0.25">
      <c r="A28" s="3"/>
      <c r="B28" s="4" t="s">
        <v>24</v>
      </c>
      <c r="C28" s="9">
        <v>152.76900000000001</v>
      </c>
      <c r="D28" s="9">
        <v>23.28</v>
      </c>
      <c r="E28" s="3">
        <v>97.59</v>
      </c>
      <c r="F28" s="16">
        <f t="shared" si="1"/>
        <v>63.880761149186029</v>
      </c>
      <c r="G28" s="3">
        <v>12.15</v>
      </c>
      <c r="H28" s="16">
        <f t="shared" si="0"/>
        <v>52.190721649484537</v>
      </c>
      <c r="I28" s="19">
        <v>1.282402252930775</v>
      </c>
      <c r="J28" s="16">
        <v>0.62602326583369239</v>
      </c>
      <c r="K28" s="27">
        <v>14.820415136578754</v>
      </c>
      <c r="L28" s="16">
        <v>15.033718482883037</v>
      </c>
    </row>
    <row r="29" spans="1:12" x14ac:dyDescent="0.25">
      <c r="A29" s="5"/>
      <c r="B29" s="6" t="s">
        <v>25</v>
      </c>
      <c r="C29" s="10">
        <v>346.45699999999999</v>
      </c>
      <c r="D29" s="10">
        <v>262.23</v>
      </c>
      <c r="E29" s="5">
        <v>221.47</v>
      </c>
      <c r="F29" s="17">
        <f t="shared" si="1"/>
        <v>63.924238794424703</v>
      </c>
      <c r="G29" s="5">
        <v>181.52</v>
      </c>
      <c r="H29" s="17">
        <f t="shared" si="0"/>
        <v>69.221675628265274</v>
      </c>
      <c r="I29" s="20">
        <v>5.2754510030307404</v>
      </c>
      <c r="J29" s="17">
        <v>4.9795202318752141</v>
      </c>
      <c r="K29" s="28">
        <v>19.422612329957254</v>
      </c>
      <c r="L29" s="17">
        <v>20.516575333585024</v>
      </c>
    </row>
    <row r="30" spans="1:12" x14ac:dyDescent="0.25">
      <c r="A30" s="21" t="s">
        <v>26</v>
      </c>
      <c r="B30" s="22" t="s">
        <v>94</v>
      </c>
      <c r="C30" s="23">
        <v>1122.393</v>
      </c>
      <c r="D30" s="23">
        <v>427.12</v>
      </c>
      <c r="E30" s="21">
        <v>839.58</v>
      </c>
      <c r="F30" s="24">
        <f t="shared" si="1"/>
        <v>74.802676068008267</v>
      </c>
      <c r="G30" s="21">
        <v>223.02</v>
      </c>
      <c r="H30" s="24">
        <f t="shared" si="0"/>
        <v>52.214834238621464</v>
      </c>
      <c r="I30" s="25">
        <v>31.319203905637519</v>
      </c>
      <c r="J30" s="24">
        <v>14.6105075856902</v>
      </c>
      <c r="K30" s="26">
        <v>55.542042760423485</v>
      </c>
      <c r="L30" s="24">
        <v>37.600850350488621</v>
      </c>
    </row>
    <row r="31" spans="1:12" x14ac:dyDescent="0.25">
      <c r="A31" s="5"/>
      <c r="B31" s="6" t="s">
        <v>26</v>
      </c>
      <c r="C31" s="10">
        <v>1122.393</v>
      </c>
      <c r="D31" s="10">
        <v>427.12</v>
      </c>
      <c r="E31" s="5">
        <v>839.58000000000015</v>
      </c>
      <c r="F31" s="17">
        <f t="shared" si="1"/>
        <v>74.802676068008282</v>
      </c>
      <c r="G31" s="5">
        <v>223.02</v>
      </c>
      <c r="H31" s="17">
        <f t="shared" si="0"/>
        <v>52.214834238621464</v>
      </c>
      <c r="I31" s="20">
        <v>31.319203905637519</v>
      </c>
      <c r="J31" s="17">
        <v>14.6105075856902</v>
      </c>
      <c r="K31" s="28">
        <v>55.534202369401811</v>
      </c>
      <c r="L31" s="17">
        <v>37.600850350488621</v>
      </c>
    </row>
    <row r="32" spans="1:12" x14ac:dyDescent="0.25">
      <c r="A32" s="21" t="s">
        <v>27</v>
      </c>
      <c r="B32" s="22" t="s">
        <v>94</v>
      </c>
      <c r="C32" s="23">
        <v>3934.7979999999998</v>
      </c>
      <c r="D32" s="23">
        <v>868.18</v>
      </c>
      <c r="E32" s="21">
        <v>2592.4299999999998</v>
      </c>
      <c r="F32" s="24">
        <f t="shared" si="1"/>
        <v>65.884703611214604</v>
      </c>
      <c r="G32" s="21">
        <f>SUM(G33:G34)</f>
        <v>524.99</v>
      </c>
      <c r="H32" s="24">
        <f t="shared" si="0"/>
        <v>60.470178995139257</v>
      </c>
      <c r="I32" s="25">
        <v>17.29264467788218</v>
      </c>
      <c r="J32" s="24">
        <v>10.62156901139152</v>
      </c>
      <c r="K32" s="26">
        <v>38.525484662745079</v>
      </c>
      <c r="L32" s="24">
        <v>32.631519536869703</v>
      </c>
    </row>
    <row r="33" spans="1:12" x14ac:dyDescent="0.25">
      <c r="A33" s="3"/>
      <c r="B33" s="4" t="s">
        <v>28</v>
      </c>
      <c r="C33" s="9">
        <v>1044.4559999999999</v>
      </c>
      <c r="D33" s="9">
        <v>476.12</v>
      </c>
      <c r="E33" s="3">
        <v>704.74</v>
      </c>
      <c r="F33" s="16">
        <f t="shared" si="1"/>
        <v>67.474359858146258</v>
      </c>
      <c r="G33" s="3">
        <v>305.16999999999996</v>
      </c>
      <c r="H33" s="16">
        <f t="shared" si="0"/>
        <v>64.095186087540952</v>
      </c>
      <c r="I33" s="19">
        <v>14.829647076846481</v>
      </c>
      <c r="J33" s="16">
        <v>8.0621928166351609</v>
      </c>
      <c r="K33" s="27">
        <v>38.051100285698972</v>
      </c>
      <c r="L33" s="16">
        <v>26.883752971914877</v>
      </c>
    </row>
    <row r="34" spans="1:12" x14ac:dyDescent="0.25">
      <c r="A34" s="5"/>
      <c r="B34" s="6" t="s">
        <v>29</v>
      </c>
      <c r="C34" s="10">
        <v>2156.5329999999999</v>
      </c>
      <c r="D34" s="10">
        <v>392.06</v>
      </c>
      <c r="E34" s="5">
        <v>1311.24</v>
      </c>
      <c r="F34" s="17">
        <f t="shared" si="1"/>
        <v>60.803150241614667</v>
      </c>
      <c r="G34" s="5">
        <v>219.82000000000002</v>
      </c>
      <c r="H34" s="17">
        <f t="shared" si="0"/>
        <v>56.0679487833495</v>
      </c>
      <c r="I34" s="20">
        <v>15.01197332665572</v>
      </c>
      <c r="J34" s="17">
        <v>13.729322349460579</v>
      </c>
      <c r="K34" s="28">
        <v>35.075095071580172</v>
      </c>
      <c r="L34" s="17">
        <v>39.637194686473364</v>
      </c>
    </row>
    <row r="35" spans="1:12" x14ac:dyDescent="0.25">
      <c r="A35" s="21" t="s">
        <v>30</v>
      </c>
      <c r="B35" s="22" t="s">
        <v>94</v>
      </c>
      <c r="C35" s="23">
        <v>13176.442999999999</v>
      </c>
      <c r="D35" s="23">
        <v>475.38</v>
      </c>
      <c r="E35" s="21">
        <v>8862.2800000000007</v>
      </c>
      <c r="F35" s="24">
        <f t="shared" si="1"/>
        <v>67.258515822517523</v>
      </c>
      <c r="G35" s="21">
        <f>SUM(G36:G39)</f>
        <v>348.21999999999997</v>
      </c>
      <c r="H35" s="24">
        <f t="shared" si="0"/>
        <v>73.250872985821871</v>
      </c>
      <c r="I35" s="25">
        <v>25.954076393627009</v>
      </c>
      <c r="J35" s="24">
        <v>10.83444488859902</v>
      </c>
      <c r="K35" s="26">
        <v>41.631872881019568</v>
      </c>
      <c r="L35" s="24">
        <v>32.395477254798841</v>
      </c>
    </row>
    <row r="36" spans="1:12" x14ac:dyDescent="0.25">
      <c r="A36" s="3"/>
      <c r="B36" s="4" t="s">
        <v>31</v>
      </c>
      <c r="C36" s="9">
        <v>458.036</v>
      </c>
      <c r="D36" s="9">
        <v>0</v>
      </c>
      <c r="E36" s="3">
        <v>345.57</v>
      </c>
      <c r="F36" s="16">
        <f t="shared" si="1"/>
        <v>75.446034809490953</v>
      </c>
      <c r="G36" s="3">
        <v>0.01</v>
      </c>
      <c r="H36" s="16">
        <v>0</v>
      </c>
      <c r="I36" s="19">
        <v>22.96004802969108</v>
      </c>
      <c r="J36" s="16">
        <v>0</v>
      </c>
      <c r="K36" s="27">
        <v>47.990332637609271</v>
      </c>
      <c r="L36" s="16">
        <v>0</v>
      </c>
    </row>
    <row r="37" spans="1:12" x14ac:dyDescent="0.25">
      <c r="A37" s="3"/>
      <c r="B37" s="4" t="s">
        <v>32</v>
      </c>
      <c r="C37" s="9">
        <v>560.08500000000004</v>
      </c>
      <c r="D37" s="9">
        <v>283.56</v>
      </c>
      <c r="E37" s="3">
        <v>388.28999999999996</v>
      </c>
      <c r="F37" s="16">
        <f t="shared" si="1"/>
        <v>69.326977155253218</v>
      </c>
      <c r="G37" s="3">
        <v>193.17</v>
      </c>
      <c r="H37" s="16">
        <f t="shared" ref="H37:H68" si="2">G37/D37*100</f>
        <v>68.123148539991533</v>
      </c>
      <c r="I37" s="19">
        <v>10.787435041162921</v>
      </c>
      <c r="J37" s="16">
        <v>6.0564334085778784</v>
      </c>
      <c r="K37" s="27">
        <v>28.53299052822339</v>
      </c>
      <c r="L37" s="16">
        <v>22.816879553677854</v>
      </c>
    </row>
    <row r="38" spans="1:12" x14ac:dyDescent="0.25">
      <c r="A38" s="3"/>
      <c r="B38" s="4" t="s">
        <v>33</v>
      </c>
      <c r="C38" s="9">
        <v>273.952</v>
      </c>
      <c r="D38" s="9">
        <v>57.52</v>
      </c>
      <c r="E38" s="3">
        <v>176.02</v>
      </c>
      <c r="F38" s="16">
        <f t="shared" si="1"/>
        <v>64.252131760308387</v>
      </c>
      <c r="G38" s="3">
        <v>50.53</v>
      </c>
      <c r="H38" s="16">
        <f t="shared" si="2"/>
        <v>87.847705146036162</v>
      </c>
      <c r="I38" s="19">
        <v>6.5260583941605841</v>
      </c>
      <c r="J38" s="16">
        <v>6.4629694019471486</v>
      </c>
      <c r="K38" s="27">
        <v>26.600645368531715</v>
      </c>
      <c r="L38" s="16">
        <v>36.855463996383989</v>
      </c>
    </row>
    <row r="39" spans="1:12" x14ac:dyDescent="0.25">
      <c r="A39" s="5"/>
      <c r="B39" s="6" t="s">
        <v>34</v>
      </c>
      <c r="C39" s="10">
        <v>248.12700000000001</v>
      </c>
      <c r="D39" s="10">
        <v>134.29</v>
      </c>
      <c r="E39" s="5">
        <v>200.70000000000002</v>
      </c>
      <c r="F39" s="17">
        <f t="shared" si="1"/>
        <v>80.885997896238621</v>
      </c>
      <c r="G39" s="5">
        <v>104.50999999999999</v>
      </c>
      <c r="H39" s="17">
        <f t="shared" si="2"/>
        <v>77.824111996425643</v>
      </c>
      <c r="I39" s="20">
        <v>20.01801475033249</v>
      </c>
      <c r="J39" s="17">
        <v>22.79623147389588</v>
      </c>
      <c r="K39" s="28">
        <v>44.382110773918193</v>
      </c>
      <c r="L39" s="17">
        <v>50.710769895227529</v>
      </c>
    </row>
    <row r="40" spans="1:12" x14ac:dyDescent="0.25">
      <c r="A40" s="21" t="s">
        <v>35</v>
      </c>
      <c r="B40" s="22" t="s">
        <v>94</v>
      </c>
      <c r="C40" s="23">
        <v>2343.9690000000001</v>
      </c>
      <c r="D40" s="23">
        <v>678.23</v>
      </c>
      <c r="E40" s="21">
        <v>1465.95</v>
      </c>
      <c r="F40" s="24">
        <f t="shared" si="1"/>
        <v>62.541356135682676</v>
      </c>
      <c r="G40" s="21">
        <v>434.23</v>
      </c>
      <c r="H40" s="24">
        <f t="shared" si="2"/>
        <v>64.024003656576681</v>
      </c>
      <c r="I40" s="25">
        <v>8.1866648463231915</v>
      </c>
      <c r="J40" s="24">
        <v>10.416296798737781</v>
      </c>
      <c r="K40" s="26">
        <v>31.160821666156846</v>
      </c>
      <c r="L40" s="24">
        <v>42.12422887743427</v>
      </c>
    </row>
    <row r="41" spans="1:12" x14ac:dyDescent="0.25">
      <c r="A41" s="5"/>
      <c r="B41" s="6" t="s">
        <v>35</v>
      </c>
      <c r="C41" s="10">
        <v>2343.9690000000001</v>
      </c>
      <c r="D41" s="10">
        <v>678.23</v>
      </c>
      <c r="E41" s="5">
        <v>1465.95</v>
      </c>
      <c r="F41" s="17">
        <f t="shared" si="1"/>
        <v>62.541356135682676</v>
      </c>
      <c r="G41" s="5">
        <v>434.23</v>
      </c>
      <c r="H41" s="17">
        <f t="shared" si="2"/>
        <v>64.024003656576681</v>
      </c>
      <c r="I41" s="20">
        <v>8.1866648463231915</v>
      </c>
      <c r="J41" s="17">
        <v>10.416296798737781</v>
      </c>
      <c r="K41" s="28">
        <v>31.165130596863694</v>
      </c>
      <c r="L41" s="17">
        <v>42.12422887743427</v>
      </c>
    </row>
    <row r="42" spans="1:12" x14ac:dyDescent="0.25">
      <c r="A42" s="21" t="s">
        <v>36</v>
      </c>
      <c r="B42" s="22" t="s">
        <v>94</v>
      </c>
      <c r="C42" s="23">
        <v>6868.2510000000002</v>
      </c>
      <c r="D42" s="23">
        <v>1041.3399999999999</v>
      </c>
      <c r="E42" s="21">
        <v>5129.46</v>
      </c>
      <c r="F42" s="24">
        <f t="shared" si="1"/>
        <v>74.683642167416423</v>
      </c>
      <c r="G42" s="21">
        <v>532.41000000000008</v>
      </c>
      <c r="H42" s="24">
        <f t="shared" si="2"/>
        <v>51.127393550617484</v>
      </c>
      <c r="I42" s="25">
        <v>28.495084578447269</v>
      </c>
      <c r="J42" s="24">
        <v>7.4308925913477699</v>
      </c>
      <c r="K42" s="26">
        <v>48.946958985628221</v>
      </c>
      <c r="L42" s="24">
        <v>27.522125253518531</v>
      </c>
    </row>
    <row r="43" spans="1:12" x14ac:dyDescent="0.25">
      <c r="A43" s="5"/>
      <c r="B43" s="6" t="s">
        <v>36</v>
      </c>
      <c r="C43" s="10">
        <v>6868.2510000000002</v>
      </c>
      <c r="D43" s="10">
        <v>1041.3399999999999</v>
      </c>
      <c r="E43" s="5">
        <v>5129.46</v>
      </c>
      <c r="F43" s="17">
        <f t="shared" si="1"/>
        <v>74.683642167416423</v>
      </c>
      <c r="G43" s="5">
        <v>532.41000000000008</v>
      </c>
      <c r="H43" s="17">
        <f t="shared" si="2"/>
        <v>51.127393550617484</v>
      </c>
      <c r="I43" s="20">
        <v>28.495084578447269</v>
      </c>
      <c r="J43" s="17">
        <v>7.4308925913477699</v>
      </c>
      <c r="K43" s="28">
        <v>48.94668235042662</v>
      </c>
      <c r="L43" s="17">
        <v>27.522125253518531</v>
      </c>
    </row>
    <row r="44" spans="1:12" x14ac:dyDescent="0.25">
      <c r="A44" s="21" t="s">
        <v>37</v>
      </c>
      <c r="B44" s="22" t="s">
        <v>94</v>
      </c>
      <c r="C44" s="23">
        <v>44293.741999999998</v>
      </c>
      <c r="D44" s="23">
        <v>500</v>
      </c>
      <c r="E44" s="21">
        <v>36356.239999999998</v>
      </c>
      <c r="F44" s="24">
        <f t="shared" si="1"/>
        <v>82.07985678879875</v>
      </c>
      <c r="G44" s="21">
        <f>SUM(G45:G48)</f>
        <v>309.83999999999997</v>
      </c>
      <c r="H44" s="24">
        <f t="shared" si="2"/>
        <v>61.967999999999989</v>
      </c>
      <c r="I44" s="25">
        <v>39.76107831773836</v>
      </c>
      <c r="J44" s="24">
        <v>13.283659999999999</v>
      </c>
      <c r="K44" s="26">
        <v>58.411863237926475</v>
      </c>
      <c r="L44" s="24">
        <v>40.42</v>
      </c>
    </row>
    <row r="45" spans="1:12" x14ac:dyDescent="0.25">
      <c r="A45" s="3"/>
      <c r="B45" s="4" t="s">
        <v>38</v>
      </c>
      <c r="C45" s="9">
        <v>782.26300000000003</v>
      </c>
      <c r="D45" s="9">
        <v>0.05</v>
      </c>
      <c r="E45" s="3">
        <v>582.29000000000008</v>
      </c>
      <c r="F45" s="16">
        <f t="shared" si="1"/>
        <v>74.436602523703669</v>
      </c>
      <c r="G45" s="3">
        <v>0.05</v>
      </c>
      <c r="H45" s="16">
        <f t="shared" si="2"/>
        <v>100</v>
      </c>
      <c r="I45" s="19">
        <v>40.870076425631979</v>
      </c>
      <c r="J45" s="16">
        <v>16</v>
      </c>
      <c r="K45" s="27">
        <v>58.407338708337221</v>
      </c>
      <c r="L45" s="16">
        <v>0</v>
      </c>
    </row>
    <row r="46" spans="1:12" x14ac:dyDescent="0.25">
      <c r="A46" s="3"/>
      <c r="B46" s="4" t="s">
        <v>39</v>
      </c>
      <c r="C46" s="9">
        <v>520.82399999999996</v>
      </c>
      <c r="D46" s="9">
        <v>71.52</v>
      </c>
      <c r="E46" s="3">
        <v>415.86999999999995</v>
      </c>
      <c r="F46" s="16">
        <f t="shared" si="1"/>
        <v>79.848470884598242</v>
      </c>
      <c r="G46" s="3">
        <v>60.91</v>
      </c>
      <c r="H46" s="16">
        <f t="shared" si="2"/>
        <v>85.164988814317681</v>
      </c>
      <c r="I46" s="19">
        <v>39.140387939312461</v>
      </c>
      <c r="J46" s="16">
        <v>40.377970366228681</v>
      </c>
      <c r="K46" s="27">
        <v>57.918797904858451</v>
      </c>
      <c r="L46" s="16">
        <v>66.832582981460249</v>
      </c>
    </row>
    <row r="47" spans="1:12" x14ac:dyDescent="0.25">
      <c r="A47" s="3"/>
      <c r="B47" s="4" t="s">
        <v>37</v>
      </c>
      <c r="C47" s="9">
        <v>808.13599999999997</v>
      </c>
      <c r="D47" s="9">
        <v>417.47</v>
      </c>
      <c r="E47" s="3">
        <v>583.74</v>
      </c>
      <c r="F47" s="16">
        <f t="shared" si="1"/>
        <v>72.232891493511005</v>
      </c>
      <c r="G47" s="3">
        <v>240.92000000000002</v>
      </c>
      <c r="H47" s="16">
        <f t="shared" si="2"/>
        <v>57.709536014563923</v>
      </c>
      <c r="I47" s="19">
        <v>22.846936250247481</v>
      </c>
      <c r="J47" s="16">
        <v>7.5316916590811092</v>
      </c>
      <c r="K47" s="27">
        <v>52.191710306186089</v>
      </c>
      <c r="L47" s="16">
        <v>35.139997077655316</v>
      </c>
    </row>
    <row r="48" spans="1:12" x14ac:dyDescent="0.25">
      <c r="A48" s="5"/>
      <c r="B48" s="6" t="s">
        <v>40</v>
      </c>
      <c r="C48" s="10">
        <v>1004.025</v>
      </c>
      <c r="D48" s="10">
        <v>10.96</v>
      </c>
      <c r="E48" s="5">
        <v>688.96</v>
      </c>
      <c r="F48" s="17">
        <f t="shared" si="1"/>
        <v>68.619805283732987</v>
      </c>
      <c r="G48" s="5">
        <v>7.96</v>
      </c>
      <c r="H48" s="17">
        <f t="shared" si="2"/>
        <v>72.627737226277361</v>
      </c>
      <c r="I48" s="20">
        <v>44.366061378781389</v>
      </c>
      <c r="J48" s="17">
        <v>55.544292237442917</v>
      </c>
      <c r="K48" s="28">
        <v>64.813923956076806</v>
      </c>
      <c r="L48" s="17">
        <v>69.362051656475316</v>
      </c>
    </row>
    <row r="49" spans="1:12" x14ac:dyDescent="0.25">
      <c r="A49" s="21" t="s">
        <v>41</v>
      </c>
      <c r="B49" s="22" t="s">
        <v>94</v>
      </c>
      <c r="C49" s="23">
        <v>85773.240999999995</v>
      </c>
      <c r="D49" s="23">
        <v>2263.5100000000002</v>
      </c>
      <c r="E49" s="21">
        <v>78066.399999999994</v>
      </c>
      <c r="F49" s="24">
        <f t="shared" si="1"/>
        <v>91.014865580280443</v>
      </c>
      <c r="G49" s="21">
        <f>SUM(G50:G53)</f>
        <v>1310.58</v>
      </c>
      <c r="H49" s="24">
        <f t="shared" si="2"/>
        <v>57.900340621424242</v>
      </c>
      <c r="I49" s="25">
        <v>37.913263980239861</v>
      </c>
      <c r="J49" s="24">
        <v>14.06960974015073</v>
      </c>
      <c r="K49" s="26">
        <v>58.467651933544175</v>
      </c>
      <c r="L49" s="24">
        <v>35.930953193008378</v>
      </c>
    </row>
    <row r="50" spans="1:12" x14ac:dyDescent="0.25">
      <c r="A50" s="3"/>
      <c r="B50" s="4" t="s">
        <v>42</v>
      </c>
      <c r="C50" s="9">
        <v>715.57100000000003</v>
      </c>
      <c r="D50" s="9">
        <v>346.28</v>
      </c>
      <c r="E50" s="3">
        <v>608.15</v>
      </c>
      <c r="F50" s="16">
        <f t="shared" si="1"/>
        <v>84.988072462411139</v>
      </c>
      <c r="G50" s="3">
        <v>267.23</v>
      </c>
      <c r="H50" s="16">
        <f t="shared" si="2"/>
        <v>77.171652997574228</v>
      </c>
      <c r="I50" s="19">
        <v>37.3929000698812</v>
      </c>
      <c r="J50" s="16">
        <v>29.391623339110339</v>
      </c>
      <c r="K50" s="27">
        <v>60.775660276897746</v>
      </c>
      <c r="L50" s="16">
        <v>52.385352893612115</v>
      </c>
    </row>
    <row r="51" spans="1:12" x14ac:dyDescent="0.25">
      <c r="A51" s="3"/>
      <c r="B51" s="4" t="s">
        <v>43</v>
      </c>
      <c r="C51" s="9">
        <v>1328.6590000000001</v>
      </c>
      <c r="D51" s="9">
        <v>43.16</v>
      </c>
      <c r="E51" s="3">
        <v>1163.6400000000001</v>
      </c>
      <c r="F51" s="16">
        <f t="shared" si="1"/>
        <v>87.580033703154839</v>
      </c>
      <c r="G51" s="3">
        <v>29.02</v>
      </c>
      <c r="H51" s="16">
        <f t="shared" si="2"/>
        <v>67.238183503243761</v>
      </c>
      <c r="I51" s="19">
        <v>17.498626280569962</v>
      </c>
      <c r="J51" s="16">
        <v>6.1814814814814811</v>
      </c>
      <c r="K51" s="27">
        <v>41.886443398945858</v>
      </c>
      <c r="L51" s="16">
        <v>26.643807052499884</v>
      </c>
    </row>
    <row r="52" spans="1:12" x14ac:dyDescent="0.25">
      <c r="A52" s="3"/>
      <c r="B52" s="4" t="s">
        <v>41</v>
      </c>
      <c r="C52" s="9">
        <v>3311.413</v>
      </c>
      <c r="D52" s="9">
        <v>1808.9</v>
      </c>
      <c r="E52" s="3">
        <v>2106.23</v>
      </c>
      <c r="F52" s="16">
        <f t="shared" si="1"/>
        <v>63.605173984640395</v>
      </c>
      <c r="G52" s="3">
        <v>951.79</v>
      </c>
      <c r="H52" s="16">
        <f t="shared" si="2"/>
        <v>52.617060091768472</v>
      </c>
      <c r="I52" s="19">
        <v>19.06432930419632</v>
      </c>
      <c r="J52" s="16">
        <v>10.104821814523479</v>
      </c>
      <c r="K52" s="27">
        <v>40.149537372716729</v>
      </c>
      <c r="L52" s="16">
        <v>31.179100715129159</v>
      </c>
    </row>
    <row r="53" spans="1:12" x14ac:dyDescent="0.25">
      <c r="A53" s="5"/>
      <c r="B53" s="6" t="s">
        <v>44</v>
      </c>
      <c r="C53" s="10">
        <v>2866.61</v>
      </c>
      <c r="D53" s="10">
        <v>65.16</v>
      </c>
      <c r="E53" s="5">
        <v>2523.8200000000002</v>
      </c>
      <c r="F53" s="17">
        <f t="shared" si="1"/>
        <v>88.041972922720575</v>
      </c>
      <c r="G53" s="5">
        <v>62.540000000000006</v>
      </c>
      <c r="H53" s="17">
        <f t="shared" si="2"/>
        <v>95.979128299570306</v>
      </c>
      <c r="I53" s="20">
        <v>53.313336984466403</v>
      </c>
      <c r="J53" s="17">
        <v>47.973906369915582</v>
      </c>
      <c r="K53" s="28">
        <v>73.758341734662196</v>
      </c>
      <c r="L53" s="17">
        <v>86.553512783524127</v>
      </c>
    </row>
    <row r="54" spans="1:12" x14ac:dyDescent="0.25">
      <c r="A54" s="21" t="s">
        <v>45</v>
      </c>
      <c r="B54" s="22" t="s">
        <v>94</v>
      </c>
      <c r="C54" s="23">
        <v>1074.5740000000001</v>
      </c>
      <c r="D54" s="23">
        <v>916.81</v>
      </c>
      <c r="E54" s="21">
        <v>580.70000000000005</v>
      </c>
      <c r="F54" s="24">
        <f t="shared" si="1"/>
        <v>54.040019579852107</v>
      </c>
      <c r="G54" s="21">
        <v>474.63000000000005</v>
      </c>
      <c r="H54" s="24">
        <f t="shared" si="2"/>
        <v>51.76972327963265</v>
      </c>
      <c r="I54" s="25">
        <v>13.199372801548449</v>
      </c>
      <c r="J54" s="24">
        <v>13.97476196189209</v>
      </c>
      <c r="K54" s="26">
        <v>27.508575491310978</v>
      </c>
      <c r="L54" s="24">
        <v>29.308048642416718</v>
      </c>
    </row>
    <row r="55" spans="1:12" x14ac:dyDescent="0.25">
      <c r="A55" s="5"/>
      <c r="B55" s="6" t="s">
        <v>45</v>
      </c>
      <c r="C55" s="10">
        <v>1074.5740000000001</v>
      </c>
      <c r="D55" s="10">
        <v>916.81</v>
      </c>
      <c r="E55" s="5">
        <v>580.69999999999993</v>
      </c>
      <c r="F55" s="17">
        <f t="shared" si="1"/>
        <v>54.040019579852093</v>
      </c>
      <c r="G55" s="5">
        <v>474.63000000000005</v>
      </c>
      <c r="H55" s="17">
        <f t="shared" si="2"/>
        <v>51.76972327963265</v>
      </c>
      <c r="I55" s="20">
        <v>13.199372801548449</v>
      </c>
      <c r="J55" s="17">
        <v>13.97476196189209</v>
      </c>
      <c r="K55" s="28">
        <v>27.505504506902266</v>
      </c>
      <c r="L55" s="17">
        <v>29.308048642416718</v>
      </c>
    </row>
    <row r="56" spans="1:12" x14ac:dyDescent="0.25">
      <c r="A56" s="21" t="s">
        <v>46</v>
      </c>
      <c r="B56" s="22" t="s">
        <v>94</v>
      </c>
      <c r="C56" s="23">
        <v>62847.182000000001</v>
      </c>
      <c r="D56" s="23">
        <v>1302.56</v>
      </c>
      <c r="E56" s="21">
        <v>55522.14</v>
      </c>
      <c r="F56" s="24">
        <f t="shared" si="1"/>
        <v>88.344677093079525</v>
      </c>
      <c r="G56" s="21">
        <f>SUM(G57:G64)</f>
        <v>814.49999999999989</v>
      </c>
      <c r="H56" s="24">
        <f t="shared" si="2"/>
        <v>62.530708758137813</v>
      </c>
      <c r="I56" s="25">
        <v>41.853989922921457</v>
      </c>
      <c r="J56" s="24">
        <v>16.927657287628119</v>
      </c>
      <c r="K56" s="26">
        <v>62.063244140365747</v>
      </c>
      <c r="L56" s="24">
        <v>35.153958831712416</v>
      </c>
    </row>
    <row r="57" spans="1:12" x14ac:dyDescent="0.25">
      <c r="A57" s="3"/>
      <c r="B57" s="4" t="s">
        <v>47</v>
      </c>
      <c r="C57" s="9">
        <v>769.77300000000002</v>
      </c>
      <c r="D57" s="9">
        <v>28.8</v>
      </c>
      <c r="E57" s="3">
        <v>709.87</v>
      </c>
      <c r="F57" s="16">
        <f t="shared" si="1"/>
        <v>92.218095464507073</v>
      </c>
      <c r="G57" s="3">
        <v>22.36</v>
      </c>
      <c r="H57" s="16">
        <f t="shared" si="2"/>
        <v>77.638888888888886</v>
      </c>
      <c r="I57" s="19">
        <v>33.736534414217793</v>
      </c>
      <c r="J57" s="16">
        <v>37.653485952133202</v>
      </c>
      <c r="K57" s="27">
        <v>58.985051437241886</v>
      </c>
      <c r="L57" s="16">
        <v>71.882487759141583</v>
      </c>
    </row>
    <row r="58" spans="1:12" x14ac:dyDescent="0.25">
      <c r="A58" s="3"/>
      <c r="B58" s="4" t="s">
        <v>48</v>
      </c>
      <c r="C58" s="9">
        <v>1107.8800000000001</v>
      </c>
      <c r="D58" s="9">
        <v>305.58999999999997</v>
      </c>
      <c r="E58" s="3">
        <v>714.36</v>
      </c>
      <c r="F58" s="16">
        <f t="shared" si="1"/>
        <v>64.479907571217097</v>
      </c>
      <c r="G58" s="3">
        <v>223.73000000000002</v>
      </c>
      <c r="H58" s="16">
        <f t="shared" si="2"/>
        <v>73.212474230177705</v>
      </c>
      <c r="I58" s="19">
        <v>14.252299831180199</v>
      </c>
      <c r="J58" s="16">
        <v>17.495303858363059</v>
      </c>
      <c r="K58" s="27">
        <v>27.159529912986962</v>
      </c>
      <c r="L58" s="16">
        <v>32.691074256842548</v>
      </c>
    </row>
    <row r="59" spans="1:12" x14ac:dyDescent="0.25">
      <c r="A59" s="3"/>
      <c r="B59" s="4" t="s">
        <v>49</v>
      </c>
      <c r="C59" s="9">
        <v>1107.67</v>
      </c>
      <c r="D59" s="9">
        <v>52.42</v>
      </c>
      <c r="E59" s="3">
        <v>965.94999999999993</v>
      </c>
      <c r="F59" s="16">
        <f t="shared" si="1"/>
        <v>87.205575667843291</v>
      </c>
      <c r="G59" s="3">
        <v>42.400000000000006</v>
      </c>
      <c r="H59" s="16">
        <f t="shared" si="2"/>
        <v>80.885158336512788</v>
      </c>
      <c r="I59" s="19">
        <v>27.681829671222491</v>
      </c>
      <c r="J59" s="16">
        <v>7.003814609956132</v>
      </c>
      <c r="K59" s="27">
        <v>44.666371753320028</v>
      </c>
      <c r="L59" s="16">
        <v>18.313970125336233</v>
      </c>
    </row>
    <row r="60" spans="1:12" x14ac:dyDescent="0.25">
      <c r="A60" s="3"/>
      <c r="B60" s="4" t="s">
        <v>50</v>
      </c>
      <c r="C60" s="9">
        <v>189.35300000000001</v>
      </c>
      <c r="D60" s="9">
        <v>66.709999999999994</v>
      </c>
      <c r="E60" s="3">
        <v>145.70999999999998</v>
      </c>
      <c r="F60" s="16">
        <f t="shared" si="1"/>
        <v>76.951513839231481</v>
      </c>
      <c r="G60" s="3">
        <v>46.42</v>
      </c>
      <c r="H60" s="16">
        <f t="shared" si="2"/>
        <v>69.584769899565288</v>
      </c>
      <c r="I60" s="19">
        <v>39.175318160215447</v>
      </c>
      <c r="J60" s="16">
        <v>29.034322541966429</v>
      </c>
      <c r="K60" s="27">
        <v>118.06678531631395</v>
      </c>
      <c r="L60" s="16">
        <v>40.024584388913034</v>
      </c>
    </row>
    <row r="61" spans="1:12" x14ac:dyDescent="0.25">
      <c r="A61" s="3"/>
      <c r="B61" s="4" t="s">
        <v>51</v>
      </c>
      <c r="C61" s="9">
        <v>601.01300000000003</v>
      </c>
      <c r="D61" s="9">
        <v>345.4</v>
      </c>
      <c r="E61" s="3">
        <v>377.88</v>
      </c>
      <c r="F61" s="16">
        <f t="shared" si="1"/>
        <v>62.873847986649203</v>
      </c>
      <c r="G61" s="3">
        <v>180.10000000000002</v>
      </c>
      <c r="H61" s="16">
        <f t="shared" si="2"/>
        <v>52.142443543717441</v>
      </c>
      <c r="I61" s="19">
        <v>13.88938988070479</v>
      </c>
      <c r="J61" s="16">
        <v>11.18028894872463</v>
      </c>
      <c r="K61" s="27">
        <v>31.784337443616025</v>
      </c>
      <c r="L61" s="16">
        <v>29.733986496658911</v>
      </c>
    </row>
    <row r="62" spans="1:12" x14ac:dyDescent="0.25">
      <c r="A62" s="3"/>
      <c r="B62" s="4" t="s">
        <v>52</v>
      </c>
      <c r="C62" s="9">
        <v>438.68700000000001</v>
      </c>
      <c r="D62" s="9">
        <v>401.65</v>
      </c>
      <c r="E62" s="3">
        <v>258.98</v>
      </c>
      <c r="F62" s="16">
        <f t="shared" si="1"/>
        <v>59.035257484265543</v>
      </c>
      <c r="G62" s="3">
        <v>233.09999999999997</v>
      </c>
      <c r="H62" s="16">
        <f t="shared" si="2"/>
        <v>58.035603137059624</v>
      </c>
      <c r="I62" s="19">
        <v>21.403027263609012</v>
      </c>
      <c r="J62" s="16">
        <v>21.33468615392276</v>
      </c>
      <c r="K62" s="27">
        <v>43.349130473435501</v>
      </c>
      <c r="L62" s="16">
        <v>43.595604089173051</v>
      </c>
    </row>
    <row r="63" spans="1:12" x14ac:dyDescent="0.25">
      <c r="A63" s="3"/>
      <c r="B63" s="4" t="s">
        <v>53</v>
      </c>
      <c r="C63" s="9">
        <v>656.33399999999995</v>
      </c>
      <c r="D63" s="9">
        <v>32.31</v>
      </c>
      <c r="E63" s="3">
        <v>545.20000000000005</v>
      </c>
      <c r="F63" s="16">
        <f t="shared" si="1"/>
        <v>83.067462602882074</v>
      </c>
      <c r="G63" s="3">
        <v>23.540000000000003</v>
      </c>
      <c r="H63" s="16">
        <f t="shared" si="2"/>
        <v>72.856700711853918</v>
      </c>
      <c r="I63" s="19">
        <v>7.505720858662035</v>
      </c>
      <c r="J63" s="16">
        <v>14.84205636419944</v>
      </c>
      <c r="K63" s="27">
        <v>20.763513698817981</v>
      </c>
      <c r="L63" s="16">
        <v>37.453183520599246</v>
      </c>
    </row>
    <row r="64" spans="1:12" x14ac:dyDescent="0.25">
      <c r="A64" s="5"/>
      <c r="B64" s="6" t="s">
        <v>54</v>
      </c>
      <c r="C64" s="10">
        <v>1027.9159999999999</v>
      </c>
      <c r="D64" s="10">
        <v>69.7</v>
      </c>
      <c r="E64" s="5">
        <v>721.7</v>
      </c>
      <c r="F64" s="17">
        <f t="shared" si="1"/>
        <v>70.210017160935337</v>
      </c>
      <c r="G64" s="5">
        <v>42.85</v>
      </c>
      <c r="H64" s="17">
        <f t="shared" si="2"/>
        <v>61.477761836441893</v>
      </c>
      <c r="I64" s="20">
        <v>28.396400953261029</v>
      </c>
      <c r="J64" s="17">
        <v>5.7926531783613147</v>
      </c>
      <c r="K64" s="28">
        <v>40.622871907821271</v>
      </c>
      <c r="L64" s="17">
        <v>16.213501685917215</v>
      </c>
    </row>
    <row r="65" spans="1:12" x14ac:dyDescent="0.25">
      <c r="A65" s="21" t="s">
        <v>55</v>
      </c>
      <c r="B65" s="22" t="s">
        <v>94</v>
      </c>
      <c r="C65" s="23">
        <v>1235.2529999999999</v>
      </c>
      <c r="D65" s="23">
        <v>345.71</v>
      </c>
      <c r="E65" s="21">
        <v>687.71</v>
      </c>
      <c r="F65" s="24">
        <f t="shared" si="1"/>
        <v>55.673615040805416</v>
      </c>
      <c r="G65" s="21">
        <v>190.07</v>
      </c>
      <c r="H65" s="24">
        <f t="shared" si="2"/>
        <v>54.979607185213041</v>
      </c>
      <c r="I65" s="25">
        <v>10.29526762296409</v>
      </c>
      <c r="J65" s="24">
        <v>10.67876561776955</v>
      </c>
      <c r="K65" s="26">
        <v>28.852388943803415</v>
      </c>
      <c r="L65" s="24">
        <v>35.781538808651206</v>
      </c>
    </row>
    <row r="66" spans="1:12" x14ac:dyDescent="0.25">
      <c r="A66" s="5"/>
      <c r="B66" s="6" t="s">
        <v>55</v>
      </c>
      <c r="C66" s="10">
        <v>1235.2529999999999</v>
      </c>
      <c r="D66" s="10">
        <v>345.71</v>
      </c>
      <c r="E66" s="5">
        <v>687.71</v>
      </c>
      <c r="F66" s="17">
        <f t="shared" si="1"/>
        <v>55.673615040805416</v>
      </c>
      <c r="G66" s="5">
        <v>190.07</v>
      </c>
      <c r="H66" s="17">
        <f t="shared" si="2"/>
        <v>54.979607185213041</v>
      </c>
      <c r="I66" s="20">
        <v>10.29526762296409</v>
      </c>
      <c r="J66" s="17">
        <v>10.67876561776955</v>
      </c>
      <c r="K66" s="28">
        <v>28.849231695855021</v>
      </c>
      <c r="L66" s="17">
        <v>35.781538808651206</v>
      </c>
    </row>
    <row r="67" spans="1:12" x14ac:dyDescent="0.25">
      <c r="A67" s="21" t="s">
        <v>56</v>
      </c>
      <c r="B67" s="22" t="s">
        <v>94</v>
      </c>
      <c r="C67" s="23">
        <v>15940.454</v>
      </c>
      <c r="D67" s="23">
        <v>11321.99</v>
      </c>
      <c r="E67" s="21">
        <v>9405.11</v>
      </c>
      <c r="F67" s="24">
        <f t="shared" si="1"/>
        <v>59.001519028253526</v>
      </c>
      <c r="G67" s="21">
        <f>SUM(G68:G75)</f>
        <v>5959.08</v>
      </c>
      <c r="H67" s="24">
        <f t="shared" si="2"/>
        <v>52.632796884646602</v>
      </c>
      <c r="I67" s="25">
        <v>23.52743861507016</v>
      </c>
      <c r="J67" s="24">
        <v>21.534313825074879</v>
      </c>
      <c r="K67" s="26">
        <v>42.54834899934469</v>
      </c>
      <c r="L67" s="24">
        <v>43.163805360649619</v>
      </c>
    </row>
    <row r="68" spans="1:12" x14ac:dyDescent="0.25">
      <c r="A68" s="3"/>
      <c r="B68" s="4" t="s">
        <v>57</v>
      </c>
      <c r="C68" s="9">
        <v>2232.7199999999998</v>
      </c>
      <c r="D68" s="9">
        <v>1886.11</v>
      </c>
      <c r="E68" s="3">
        <v>1526.71</v>
      </c>
      <c r="F68" s="16">
        <f t="shared" si="1"/>
        <v>68.378927944390711</v>
      </c>
      <c r="G68" s="3">
        <v>1243.1400000000001</v>
      </c>
      <c r="H68" s="16">
        <f t="shared" si="2"/>
        <v>65.910259740948305</v>
      </c>
      <c r="I68" s="19">
        <v>27.31095225938218</v>
      </c>
      <c r="J68" s="16">
        <v>26.13611829826943</v>
      </c>
      <c r="K68" s="27">
        <v>44.996730445376045</v>
      </c>
      <c r="L68" s="16">
        <v>44.265663969053797</v>
      </c>
    </row>
    <row r="69" spans="1:12" x14ac:dyDescent="0.25">
      <c r="A69" s="3"/>
      <c r="B69" s="4" t="s">
        <v>58</v>
      </c>
      <c r="C69" s="9">
        <v>3057.5880000000002</v>
      </c>
      <c r="D69" s="9">
        <v>1339.17</v>
      </c>
      <c r="E69" s="3">
        <v>2064.75</v>
      </c>
      <c r="F69" s="16">
        <f t="shared" ref="F69:F107" si="3">E69/C69*100</f>
        <v>67.528718715536556</v>
      </c>
      <c r="G69" s="3">
        <v>479.64</v>
      </c>
      <c r="H69" s="16">
        <f t="shared" ref="H69:H100" si="4">G69/D69*100</f>
        <v>35.816214520934608</v>
      </c>
      <c r="I69" s="19">
        <v>19.832731542351041</v>
      </c>
      <c r="J69" s="16">
        <v>10.534313579066851</v>
      </c>
      <c r="K69" s="27">
        <v>34.406859262922275</v>
      </c>
      <c r="L69" s="16">
        <v>33.849324581643856</v>
      </c>
    </row>
    <row r="70" spans="1:12" x14ac:dyDescent="0.25">
      <c r="A70" s="3"/>
      <c r="B70" s="4" t="s">
        <v>59</v>
      </c>
      <c r="C70" s="9">
        <v>783.37</v>
      </c>
      <c r="D70" s="9">
        <v>783.37</v>
      </c>
      <c r="E70" s="3">
        <v>242.1</v>
      </c>
      <c r="F70" s="16">
        <f t="shared" si="3"/>
        <v>30.9049363646808</v>
      </c>
      <c r="G70" s="3">
        <v>242.1</v>
      </c>
      <c r="H70" s="16">
        <f t="shared" si="4"/>
        <v>30.9049363646808</v>
      </c>
      <c r="I70" s="19">
        <v>2.1666092152131449</v>
      </c>
      <c r="J70" s="16">
        <v>2.1666092152131449</v>
      </c>
      <c r="K70" s="27">
        <v>24.996617179621381</v>
      </c>
      <c r="L70" s="16">
        <v>24.994574722034287</v>
      </c>
    </row>
    <row r="71" spans="1:12" x14ac:dyDescent="0.25">
      <c r="A71" s="3"/>
      <c r="B71" s="4" t="s">
        <v>60</v>
      </c>
      <c r="C71" s="9">
        <v>2746.6779999999999</v>
      </c>
      <c r="D71" s="9">
        <v>1656.95</v>
      </c>
      <c r="E71" s="3">
        <v>981.38</v>
      </c>
      <c r="F71" s="16">
        <f t="shared" si="3"/>
        <v>35.729706940529617</v>
      </c>
      <c r="G71" s="3">
        <v>630.71</v>
      </c>
      <c r="H71" s="16">
        <f t="shared" si="4"/>
        <v>38.064516129032263</v>
      </c>
      <c r="I71" s="19">
        <v>4.1551188642628016</v>
      </c>
      <c r="J71" s="16">
        <v>5.1722737258878348</v>
      </c>
      <c r="K71" s="27">
        <v>19.729724416185661</v>
      </c>
      <c r="L71" s="16">
        <v>22.028452311116581</v>
      </c>
    </row>
    <row r="72" spans="1:12" x14ac:dyDescent="0.25">
      <c r="A72" s="3"/>
      <c r="B72" s="4" t="s">
        <v>61</v>
      </c>
      <c r="C72" s="9">
        <v>809.11599999999999</v>
      </c>
      <c r="D72" s="9">
        <v>809.12</v>
      </c>
      <c r="E72" s="3">
        <v>301.99</v>
      </c>
      <c r="F72" s="16">
        <f t="shared" si="3"/>
        <v>37.323449295280284</v>
      </c>
      <c r="G72" s="3">
        <v>301.99</v>
      </c>
      <c r="H72" s="16">
        <f t="shared" si="4"/>
        <v>37.323264781491005</v>
      </c>
      <c r="I72" s="19">
        <v>11.17578274681401</v>
      </c>
      <c r="J72" s="16">
        <v>11.17578274681401</v>
      </c>
      <c r="K72" s="27">
        <v>31.629457333682687</v>
      </c>
      <c r="L72" s="16">
        <v>31.627109091897825</v>
      </c>
    </row>
    <row r="73" spans="1:12" x14ac:dyDescent="0.25">
      <c r="A73" s="3"/>
      <c r="B73" s="4" t="s">
        <v>62</v>
      </c>
      <c r="C73" s="9">
        <v>2917.2890000000002</v>
      </c>
      <c r="D73" s="9">
        <v>2275.58</v>
      </c>
      <c r="E73" s="3">
        <v>2136.17</v>
      </c>
      <c r="F73" s="16">
        <f t="shared" si="3"/>
        <v>73.22449027161862</v>
      </c>
      <c r="G73" s="3">
        <v>1586.59</v>
      </c>
      <c r="H73" s="16">
        <f t="shared" si="4"/>
        <v>69.72244438780443</v>
      </c>
      <c r="I73" s="19">
        <v>44.345859687012563</v>
      </c>
      <c r="J73" s="16">
        <v>43.679783947226163</v>
      </c>
      <c r="K73" s="27">
        <v>68.863797861644827</v>
      </c>
      <c r="L73" s="16">
        <v>70.632448915288961</v>
      </c>
    </row>
    <row r="74" spans="1:12" x14ac:dyDescent="0.25">
      <c r="A74" s="3"/>
      <c r="B74" s="4" t="s">
        <v>63</v>
      </c>
      <c r="C74" s="9">
        <v>1874.4659999999999</v>
      </c>
      <c r="D74" s="9">
        <v>1370.21</v>
      </c>
      <c r="E74" s="3">
        <v>1480.26</v>
      </c>
      <c r="F74" s="16">
        <f t="shared" si="3"/>
        <v>78.969690567873727</v>
      </c>
      <c r="G74" s="3">
        <v>1009.8699999999999</v>
      </c>
      <c r="H74" s="16">
        <f t="shared" si="4"/>
        <v>73.701841323592717</v>
      </c>
      <c r="I74" s="19">
        <v>45.401047779603509</v>
      </c>
      <c r="J74" s="16">
        <v>36.874354108889207</v>
      </c>
      <c r="K74" s="27">
        <v>65.760541935676613</v>
      </c>
      <c r="L74" s="16">
        <v>58.567664810503494</v>
      </c>
    </row>
    <row r="75" spans="1:12" x14ac:dyDescent="0.25">
      <c r="A75" s="5"/>
      <c r="B75" s="6" t="s">
        <v>64</v>
      </c>
      <c r="C75" s="10">
        <v>1519.2270000000001</v>
      </c>
      <c r="D75" s="10">
        <v>1201.48</v>
      </c>
      <c r="E75" s="5">
        <v>671.75</v>
      </c>
      <c r="F75" s="17">
        <f t="shared" si="3"/>
        <v>44.216565398060986</v>
      </c>
      <c r="G75" s="5">
        <v>465.03999999999996</v>
      </c>
      <c r="H75" s="17">
        <f t="shared" si="4"/>
        <v>38.705596431068344</v>
      </c>
      <c r="I75" s="20">
        <v>11.052469440549769</v>
      </c>
      <c r="J75" s="17">
        <v>9.3030857827635565</v>
      </c>
      <c r="K75" s="28">
        <v>32.285629468143995</v>
      </c>
      <c r="L75" s="17">
        <v>30.995209225985366</v>
      </c>
    </row>
    <row r="76" spans="1:12" x14ac:dyDescent="0.25">
      <c r="A76" s="21" t="s">
        <v>65</v>
      </c>
      <c r="B76" s="22" t="s">
        <v>94</v>
      </c>
      <c r="C76" s="23">
        <v>15404.727999999999</v>
      </c>
      <c r="D76" s="23">
        <v>3280.73</v>
      </c>
      <c r="E76" s="21">
        <v>9395.9</v>
      </c>
      <c r="F76" s="24">
        <f t="shared" si="3"/>
        <v>60.993611831380598</v>
      </c>
      <c r="G76" s="21">
        <f>SUM(G77:G79)</f>
        <v>1582.02</v>
      </c>
      <c r="H76" s="24">
        <f t="shared" si="4"/>
        <v>48.221584830205472</v>
      </c>
      <c r="I76" s="25">
        <v>21.207607382513299</v>
      </c>
      <c r="J76" s="24">
        <v>6.5539854299387326</v>
      </c>
      <c r="K76" s="26">
        <v>40.097429828037214</v>
      </c>
      <c r="L76" s="24">
        <v>33.001861784167154</v>
      </c>
    </row>
    <row r="77" spans="1:12" x14ac:dyDescent="0.25">
      <c r="A77" s="3"/>
      <c r="B77" s="4" t="s">
        <v>66</v>
      </c>
      <c r="C77" s="9">
        <v>368.63499999999999</v>
      </c>
      <c r="D77" s="9">
        <v>7.35</v>
      </c>
      <c r="E77" s="3">
        <v>112.14</v>
      </c>
      <c r="F77" s="16">
        <f t="shared" si="3"/>
        <v>30.420334477192888</v>
      </c>
      <c r="G77" s="3">
        <v>0.05</v>
      </c>
      <c r="H77" s="16">
        <f t="shared" si="4"/>
        <v>0.6802721088435375</v>
      </c>
      <c r="I77" s="19">
        <v>2.301744012585099</v>
      </c>
      <c r="J77" s="16">
        <v>0</v>
      </c>
      <c r="K77" s="27">
        <v>6.9882132732920095</v>
      </c>
      <c r="L77" s="16">
        <v>1.3609145345672293</v>
      </c>
    </row>
    <row r="78" spans="1:12" x14ac:dyDescent="0.25">
      <c r="A78" s="3"/>
      <c r="B78" s="4" t="s">
        <v>65</v>
      </c>
      <c r="C78" s="9">
        <v>3901.1660000000002</v>
      </c>
      <c r="D78" s="9">
        <v>3261.65</v>
      </c>
      <c r="E78" s="3">
        <v>2003.5399999999997</v>
      </c>
      <c r="F78" s="16">
        <f t="shared" si="3"/>
        <v>51.357465947360346</v>
      </c>
      <c r="G78" s="3">
        <v>1571.77</v>
      </c>
      <c r="H78" s="16">
        <f t="shared" si="4"/>
        <v>48.189413333742124</v>
      </c>
      <c r="I78" s="19">
        <v>7.013219687259677</v>
      </c>
      <c r="J78" s="16">
        <v>6.5696270837229704</v>
      </c>
      <c r="K78" s="27">
        <v>33.611771454995761</v>
      </c>
      <c r="L78" s="16">
        <v>33.099811445127465</v>
      </c>
    </row>
    <row r="79" spans="1:12" x14ac:dyDescent="0.25">
      <c r="A79" s="5"/>
      <c r="B79" s="6" t="s">
        <v>67</v>
      </c>
      <c r="C79" s="10">
        <v>787.01099999999997</v>
      </c>
      <c r="D79" s="10">
        <v>11.73</v>
      </c>
      <c r="E79" s="5">
        <v>686.36</v>
      </c>
      <c r="F79" s="17">
        <f t="shared" si="3"/>
        <v>87.210979262043352</v>
      </c>
      <c r="G79" s="5">
        <v>10.199999999999999</v>
      </c>
      <c r="H79" s="17">
        <f t="shared" si="4"/>
        <v>86.956521739130423</v>
      </c>
      <c r="I79" s="20">
        <v>42.392005895207603</v>
      </c>
      <c r="J79" s="17">
        <v>6.3228279386712094</v>
      </c>
      <c r="K79" s="28">
        <v>67.474533392798847</v>
      </c>
      <c r="L79" s="17">
        <v>24.731366194780826</v>
      </c>
    </row>
    <row r="80" spans="1:12" x14ac:dyDescent="0.25">
      <c r="A80" s="21" t="s">
        <v>68</v>
      </c>
      <c r="B80" s="22" t="s">
        <v>94</v>
      </c>
      <c r="C80" s="23">
        <v>100852.394</v>
      </c>
      <c r="D80" s="23">
        <v>700</v>
      </c>
      <c r="E80" s="21">
        <v>83727.72</v>
      </c>
      <c r="F80" s="24">
        <f t="shared" si="3"/>
        <v>83.020061972946323</v>
      </c>
      <c r="G80" s="21">
        <f>SUM(G81:G87)</f>
        <v>504.07000000000005</v>
      </c>
      <c r="H80" s="24">
        <f t="shared" si="4"/>
        <v>72.010000000000005</v>
      </c>
      <c r="I80" s="25">
        <v>43.920095339289759</v>
      </c>
      <c r="J80" s="24">
        <v>14.78027142857143</v>
      </c>
      <c r="K80" s="26">
        <v>63.036084200440499</v>
      </c>
      <c r="L80" s="24">
        <v>36.928571428571431</v>
      </c>
    </row>
    <row r="81" spans="1:12" x14ac:dyDescent="0.25">
      <c r="A81" s="3"/>
      <c r="B81" s="4" t="s">
        <v>69</v>
      </c>
      <c r="C81" s="9">
        <v>3047.6469999999999</v>
      </c>
      <c r="D81" s="9">
        <v>0.03</v>
      </c>
      <c r="E81" s="3">
        <v>2733.12</v>
      </c>
      <c r="F81" s="16">
        <f t="shared" si="3"/>
        <v>89.679677469208201</v>
      </c>
      <c r="G81" s="3">
        <v>0.03</v>
      </c>
      <c r="H81" s="16">
        <f t="shared" si="4"/>
        <v>100</v>
      </c>
      <c r="I81" s="19">
        <v>48.936216496435136</v>
      </c>
      <c r="J81" s="16">
        <v>93.666666666666671</v>
      </c>
      <c r="K81" s="27">
        <v>66.291338859126398</v>
      </c>
      <c r="L81" s="16">
        <v>0</v>
      </c>
    </row>
    <row r="82" spans="1:12" x14ac:dyDescent="0.25">
      <c r="A82" s="3"/>
      <c r="B82" s="4" t="s">
        <v>70</v>
      </c>
      <c r="C82" s="9">
        <v>1651.527</v>
      </c>
      <c r="D82" s="9">
        <v>6.47</v>
      </c>
      <c r="E82" s="3">
        <v>1472.3200000000002</v>
      </c>
      <c r="F82" s="16">
        <f t="shared" si="3"/>
        <v>89.149011793328242</v>
      </c>
      <c r="G82" s="3">
        <v>3.1799999999999997</v>
      </c>
      <c r="H82" s="16">
        <f t="shared" si="4"/>
        <v>49.149922720247289</v>
      </c>
      <c r="I82" s="19">
        <v>39.094216807648763</v>
      </c>
      <c r="J82" s="16">
        <v>1.7037037037037039</v>
      </c>
      <c r="K82" s="27">
        <v>58.41672585431543</v>
      </c>
      <c r="L82" s="16">
        <v>17.0015455950541</v>
      </c>
    </row>
    <row r="83" spans="1:12" x14ac:dyDescent="0.25">
      <c r="A83" s="3"/>
      <c r="B83" s="4" t="s">
        <v>71</v>
      </c>
      <c r="C83" s="9">
        <v>90.085999999999999</v>
      </c>
      <c r="D83" s="9">
        <v>61.44</v>
      </c>
      <c r="E83" s="3">
        <v>67.52000000000001</v>
      </c>
      <c r="F83" s="16">
        <f t="shared" si="3"/>
        <v>74.950602757365189</v>
      </c>
      <c r="G83" s="3">
        <v>47.510000000000005</v>
      </c>
      <c r="H83" s="16">
        <f t="shared" si="4"/>
        <v>77.327473958333343</v>
      </c>
      <c r="I83" s="19">
        <v>5.3143556099188256</v>
      </c>
      <c r="J83" s="16">
        <v>6.9508892152063959</v>
      </c>
      <c r="K83" s="27">
        <v>26.617898452589746</v>
      </c>
      <c r="L83" s="16">
        <v>32.551553522891879</v>
      </c>
    </row>
    <row r="84" spans="1:12" x14ac:dyDescent="0.25">
      <c r="A84" s="3"/>
      <c r="B84" s="4" t="s">
        <v>72</v>
      </c>
      <c r="C84" s="9">
        <v>1147.1489999999999</v>
      </c>
      <c r="D84" s="9">
        <v>41.42</v>
      </c>
      <c r="E84" s="3">
        <v>624.75</v>
      </c>
      <c r="F84" s="16">
        <f t="shared" si="3"/>
        <v>54.461103134815104</v>
      </c>
      <c r="G84" s="3">
        <v>27.020000000000003</v>
      </c>
      <c r="H84" s="16">
        <f t="shared" si="4"/>
        <v>65.23418638338967</v>
      </c>
      <c r="I84" s="19">
        <v>18.453640508006242</v>
      </c>
      <c r="J84" s="16">
        <v>17.124307395808241</v>
      </c>
      <c r="K84" s="27">
        <v>30.731927587436335</v>
      </c>
      <c r="L84" s="16">
        <v>32.108541354835602</v>
      </c>
    </row>
    <row r="85" spans="1:12" x14ac:dyDescent="0.25">
      <c r="A85" s="3"/>
      <c r="B85" s="4" t="s">
        <v>73</v>
      </c>
      <c r="C85" s="9">
        <v>688.35500000000002</v>
      </c>
      <c r="D85" s="9">
        <v>524.73</v>
      </c>
      <c r="E85" s="3">
        <v>492.59</v>
      </c>
      <c r="F85" s="16">
        <f t="shared" si="3"/>
        <v>71.560459356000891</v>
      </c>
      <c r="G85" s="3">
        <v>361.5</v>
      </c>
      <c r="H85" s="16">
        <f t="shared" si="4"/>
        <v>68.892573323423463</v>
      </c>
      <c r="I85" s="19">
        <v>19.21375974903054</v>
      </c>
      <c r="J85" s="16">
        <v>15.207377486472071</v>
      </c>
      <c r="K85" s="27">
        <v>39.025793376963925</v>
      </c>
      <c r="L85" s="16">
        <v>35.27528443199359</v>
      </c>
    </row>
    <row r="86" spans="1:12" x14ac:dyDescent="0.25">
      <c r="A86" s="3"/>
      <c r="B86" s="4" t="s">
        <v>74</v>
      </c>
      <c r="C86" s="9">
        <v>1068.4490000000001</v>
      </c>
      <c r="D86" s="9">
        <v>18</v>
      </c>
      <c r="E86" s="3">
        <v>717.72000000000014</v>
      </c>
      <c r="F86" s="16">
        <f t="shared" si="3"/>
        <v>67.174006433624825</v>
      </c>
      <c r="G86" s="3">
        <v>17.22</v>
      </c>
      <c r="H86" s="16">
        <f t="shared" si="4"/>
        <v>95.666666666666657</v>
      </c>
      <c r="I86" s="19">
        <v>25.574515878438461</v>
      </c>
      <c r="J86" s="16">
        <v>33.262541806020067</v>
      </c>
      <c r="K86" s="27">
        <v>38.094377925385295</v>
      </c>
      <c r="L86" s="16">
        <v>71.103210754360632</v>
      </c>
    </row>
    <row r="87" spans="1:12" x14ac:dyDescent="0.25">
      <c r="A87" s="5"/>
      <c r="B87" s="6" t="s">
        <v>75</v>
      </c>
      <c r="C87" s="10">
        <v>2267.0770000000002</v>
      </c>
      <c r="D87" s="10">
        <v>47.91</v>
      </c>
      <c r="E87" s="5">
        <v>1805.01</v>
      </c>
      <c r="F87" s="17">
        <f t="shared" si="3"/>
        <v>79.618380848996296</v>
      </c>
      <c r="G87" s="5">
        <v>47.61</v>
      </c>
      <c r="H87" s="17">
        <f t="shared" si="4"/>
        <v>99.373825923606773</v>
      </c>
      <c r="I87" s="20">
        <v>44.407164126430949</v>
      </c>
      <c r="J87" s="17">
        <v>12.88499269463578</v>
      </c>
      <c r="K87" s="28">
        <v>65.921492741534578</v>
      </c>
      <c r="L87" s="17">
        <v>54.896885697587038</v>
      </c>
    </row>
    <row r="88" spans="1:12" x14ac:dyDescent="0.25">
      <c r="A88" s="21" t="s">
        <v>76</v>
      </c>
      <c r="B88" s="22" t="s">
        <v>94</v>
      </c>
      <c r="C88" s="23">
        <v>74516.760999999999</v>
      </c>
      <c r="D88" s="23">
        <v>624.65</v>
      </c>
      <c r="E88" s="21">
        <v>67468.36</v>
      </c>
      <c r="F88" s="24">
        <f t="shared" si="3"/>
        <v>90.541187102858643</v>
      </c>
      <c r="G88" s="21">
        <v>360.02000000000004</v>
      </c>
      <c r="H88" s="24">
        <f t="shared" si="4"/>
        <v>57.635475866485244</v>
      </c>
      <c r="I88" s="25">
        <v>42.027532646068401</v>
      </c>
      <c r="J88" s="24">
        <v>5.1492154979186679</v>
      </c>
      <c r="K88" s="26">
        <v>65.529820868086304</v>
      </c>
      <c r="L88" s="24">
        <v>22.476622871404579</v>
      </c>
    </row>
    <row r="89" spans="1:12" x14ac:dyDescent="0.25">
      <c r="A89" s="5"/>
      <c r="B89" s="6" t="s">
        <v>77</v>
      </c>
      <c r="C89" s="10">
        <v>1664.7639999999999</v>
      </c>
      <c r="D89" s="10">
        <v>624.65</v>
      </c>
      <c r="E89" s="5">
        <v>1319.3000000000002</v>
      </c>
      <c r="F89" s="17">
        <f t="shared" si="3"/>
        <v>79.248470053412987</v>
      </c>
      <c r="G89" s="5">
        <v>360.02000000000004</v>
      </c>
      <c r="H89" s="17">
        <f t="shared" si="4"/>
        <v>57.635475866485244</v>
      </c>
      <c r="I89" s="20">
        <v>28.309413538531771</v>
      </c>
      <c r="J89" s="17">
        <v>5.1492154979186679</v>
      </c>
      <c r="K89" s="28">
        <v>53.412375567948381</v>
      </c>
      <c r="L89" s="17">
        <v>22.476622871404579</v>
      </c>
    </row>
    <row r="90" spans="1:12" x14ac:dyDescent="0.25">
      <c r="A90" s="21" t="s">
        <v>78</v>
      </c>
      <c r="B90" s="22" t="s">
        <v>94</v>
      </c>
      <c r="C90" s="23">
        <v>7334.4830000000002</v>
      </c>
      <c r="D90" s="23">
        <v>2219.59</v>
      </c>
      <c r="E90" s="21">
        <v>6280.17</v>
      </c>
      <c r="F90" s="24">
        <f t="shared" si="3"/>
        <v>85.625258112944024</v>
      </c>
      <c r="G90" s="21">
        <f>SUM(G91:G103)</f>
        <v>1631.69</v>
      </c>
      <c r="H90" s="24">
        <f t="shared" si="4"/>
        <v>73.51312629810009</v>
      </c>
      <c r="I90" s="25">
        <v>58.28056359228728</v>
      </c>
      <c r="J90" s="24">
        <v>29.953713631817489</v>
      </c>
      <c r="K90" s="26">
        <v>71.722846722802416</v>
      </c>
      <c r="L90" s="24">
        <v>47.738632339544402</v>
      </c>
    </row>
    <row r="91" spans="1:12" x14ac:dyDescent="0.25">
      <c r="A91" s="3"/>
      <c r="B91" s="4" t="s">
        <v>79</v>
      </c>
      <c r="C91" s="9">
        <v>347.72399999999999</v>
      </c>
      <c r="D91" s="9">
        <v>347.72</v>
      </c>
      <c r="E91" s="3">
        <v>195.34</v>
      </c>
      <c r="F91" s="16">
        <f t="shared" si="3"/>
        <v>56.176737872565596</v>
      </c>
      <c r="G91" s="3">
        <v>195.34</v>
      </c>
      <c r="H91" s="16">
        <f t="shared" si="4"/>
        <v>56.177384102151152</v>
      </c>
      <c r="I91" s="19">
        <v>16.079795190426879</v>
      </c>
      <c r="J91" s="16">
        <v>16.079795190426879</v>
      </c>
      <c r="K91" s="27">
        <v>33.425647927666766</v>
      </c>
      <c r="L91" s="16">
        <v>33.417307979892101</v>
      </c>
    </row>
    <row r="92" spans="1:12" x14ac:dyDescent="0.25">
      <c r="A92" s="3"/>
      <c r="B92" s="4" t="s">
        <v>80</v>
      </c>
      <c r="C92" s="9">
        <v>135.953</v>
      </c>
      <c r="D92" s="9">
        <v>109.21</v>
      </c>
      <c r="E92" s="3">
        <v>110.84</v>
      </c>
      <c r="F92" s="16">
        <f t="shared" si="3"/>
        <v>81.528175178186586</v>
      </c>
      <c r="G92" s="3">
        <v>87.41</v>
      </c>
      <c r="H92" s="16">
        <f t="shared" si="4"/>
        <v>80.038458016665132</v>
      </c>
      <c r="I92" s="19">
        <v>41.832646755921729</v>
      </c>
      <c r="J92" s="16">
        <v>37.747136967475953</v>
      </c>
      <c r="K92" s="27">
        <v>66.606106522106899</v>
      </c>
      <c r="L92" s="16">
        <v>64.281593670735404</v>
      </c>
    </row>
    <row r="93" spans="1:12" x14ac:dyDescent="0.25">
      <c r="A93" s="3"/>
      <c r="B93" s="4" t="s">
        <v>81</v>
      </c>
      <c r="C93" s="9">
        <v>1486.4179999999999</v>
      </c>
      <c r="D93" s="9">
        <v>415.88</v>
      </c>
      <c r="E93" s="3">
        <v>1407.5199999999998</v>
      </c>
      <c r="F93" s="16">
        <f t="shared" si="3"/>
        <v>94.692071812908608</v>
      </c>
      <c r="G93" s="3">
        <v>363.83</v>
      </c>
      <c r="H93" s="16">
        <f t="shared" si="4"/>
        <v>87.484370491487923</v>
      </c>
      <c r="I93" s="19">
        <v>72.233999757826894</v>
      </c>
      <c r="J93" s="16">
        <v>53.963337820944332</v>
      </c>
      <c r="K93" s="27">
        <v>81.870981110293343</v>
      </c>
      <c r="L93" s="16">
        <v>66.654002726754641</v>
      </c>
    </row>
    <row r="94" spans="1:12" x14ac:dyDescent="0.25">
      <c r="A94" s="3"/>
      <c r="B94" s="4" t="s">
        <v>82</v>
      </c>
      <c r="C94" s="9">
        <v>185.155</v>
      </c>
      <c r="D94" s="9">
        <v>109.65</v>
      </c>
      <c r="E94" s="3">
        <v>152.17000000000002</v>
      </c>
      <c r="F94" s="16">
        <f t="shared" si="3"/>
        <v>82.185196186978487</v>
      </c>
      <c r="G94" s="3">
        <v>86.050000000000011</v>
      </c>
      <c r="H94" s="16">
        <f t="shared" si="4"/>
        <v>78.476972184222532</v>
      </c>
      <c r="I94" s="19">
        <v>25.00977427367966</v>
      </c>
      <c r="J94" s="16">
        <v>23.7558818165238</v>
      </c>
      <c r="K94" s="27">
        <v>45.17134292889741</v>
      </c>
      <c r="L94" s="16">
        <v>44.324462360688031</v>
      </c>
    </row>
    <row r="95" spans="1:12" x14ac:dyDescent="0.25">
      <c r="A95" s="3"/>
      <c r="B95" s="4" t="s">
        <v>83</v>
      </c>
      <c r="C95" s="9">
        <v>67.146000000000001</v>
      </c>
      <c r="D95" s="9">
        <v>58.8</v>
      </c>
      <c r="E95" s="3">
        <v>28.25</v>
      </c>
      <c r="F95" s="16">
        <f t="shared" si="3"/>
        <v>42.072498734101806</v>
      </c>
      <c r="G95" s="3">
        <v>27.799999999999997</v>
      </c>
      <c r="H95" s="16">
        <f t="shared" si="4"/>
        <v>47.278911564625844</v>
      </c>
      <c r="I95" s="19">
        <v>1.6990450611757679</v>
      </c>
      <c r="J95" s="16">
        <v>1.809231817407597</v>
      </c>
      <c r="K95" s="27">
        <v>15.936913591278707</v>
      </c>
      <c r="L95" s="16">
        <v>17.858661450803641</v>
      </c>
    </row>
    <row r="96" spans="1:12" x14ac:dyDescent="0.25">
      <c r="A96" s="3"/>
      <c r="B96" s="4" t="s">
        <v>84</v>
      </c>
      <c r="C96" s="9">
        <v>329.51799999999997</v>
      </c>
      <c r="D96" s="9">
        <v>92</v>
      </c>
      <c r="E96" s="3">
        <v>163.69999999999999</v>
      </c>
      <c r="F96" s="16">
        <f t="shared" si="3"/>
        <v>49.678621501708555</v>
      </c>
      <c r="G96" s="3">
        <v>69.100000000000009</v>
      </c>
      <c r="H96" s="16">
        <f t="shared" si="4"/>
        <v>75.108695652173921</v>
      </c>
      <c r="I96" s="19">
        <v>25.254141132212851</v>
      </c>
      <c r="J96" s="16">
        <v>27.598522702585271</v>
      </c>
      <c r="K96" s="27">
        <v>38.372410611863394</v>
      </c>
      <c r="L96" s="16">
        <v>50.654376277229453</v>
      </c>
    </row>
    <row r="97" spans="1:12" x14ac:dyDescent="0.25">
      <c r="A97" s="3"/>
      <c r="B97" s="4" t="s">
        <v>85</v>
      </c>
      <c r="C97" s="9">
        <v>217.96299999999999</v>
      </c>
      <c r="D97" s="9">
        <v>217.75</v>
      </c>
      <c r="E97" s="3">
        <v>164.15</v>
      </c>
      <c r="F97" s="16">
        <f t="shared" si="3"/>
        <v>75.310947270867075</v>
      </c>
      <c r="G97" s="3">
        <v>163.97</v>
      </c>
      <c r="H97" s="16">
        <f t="shared" si="4"/>
        <v>75.301951779563709</v>
      </c>
      <c r="I97" s="19">
        <v>31.219062471332901</v>
      </c>
      <c r="J97" s="16">
        <v>31.250596877869601</v>
      </c>
      <c r="K97" s="27">
        <v>54.039905855580997</v>
      </c>
      <c r="L97" s="16">
        <v>54.099730879097663</v>
      </c>
    </row>
    <row r="98" spans="1:12" x14ac:dyDescent="0.25">
      <c r="A98" s="3"/>
      <c r="B98" s="4" t="s">
        <v>86</v>
      </c>
      <c r="C98" s="9">
        <v>172.69800000000001</v>
      </c>
      <c r="D98" s="9">
        <v>146.38</v>
      </c>
      <c r="E98" s="3">
        <v>119.69000000000001</v>
      </c>
      <c r="F98" s="16">
        <f t="shared" si="3"/>
        <v>69.305956062027363</v>
      </c>
      <c r="G98" s="3">
        <v>100.46</v>
      </c>
      <c r="H98" s="16">
        <f t="shared" si="4"/>
        <v>68.629594206858854</v>
      </c>
      <c r="I98" s="19">
        <v>20.33130716684034</v>
      </c>
      <c r="J98" s="16">
        <v>19.475247524752479</v>
      </c>
      <c r="K98" s="27">
        <v>30.745578987596843</v>
      </c>
      <c r="L98" s="16">
        <v>28.691856294788327</v>
      </c>
    </row>
    <row r="99" spans="1:12" x14ac:dyDescent="0.25">
      <c r="A99" s="3"/>
      <c r="B99" s="4" t="s">
        <v>87</v>
      </c>
      <c r="C99" s="9">
        <v>135.82599999999999</v>
      </c>
      <c r="D99" s="9">
        <v>127.57</v>
      </c>
      <c r="E99" s="3">
        <v>92.12</v>
      </c>
      <c r="F99" s="16">
        <f t="shared" si="3"/>
        <v>67.822066467392105</v>
      </c>
      <c r="G99" s="3">
        <v>85.87</v>
      </c>
      <c r="H99" s="16">
        <f t="shared" si="4"/>
        <v>67.312063964882029</v>
      </c>
      <c r="I99" s="19">
        <v>16.23337996024442</v>
      </c>
      <c r="J99" s="16">
        <v>16.17321106669802</v>
      </c>
      <c r="K99" s="27">
        <v>40.334692915936564</v>
      </c>
      <c r="L99" s="16">
        <v>40.290341292112814</v>
      </c>
    </row>
    <row r="100" spans="1:12" x14ac:dyDescent="0.25">
      <c r="A100" s="3"/>
      <c r="B100" s="4" t="s">
        <v>88</v>
      </c>
      <c r="C100" s="9">
        <v>327.31900000000002</v>
      </c>
      <c r="D100" s="9">
        <v>266.02999999999997</v>
      </c>
      <c r="E100" s="3">
        <v>270.26</v>
      </c>
      <c r="F100" s="16">
        <f t="shared" si="3"/>
        <v>82.567770279146629</v>
      </c>
      <c r="G100" s="3">
        <v>212.66</v>
      </c>
      <c r="H100" s="16">
        <f t="shared" si="4"/>
        <v>79.938352817351429</v>
      </c>
      <c r="I100" s="19">
        <v>38.910360208976201</v>
      </c>
      <c r="J100" s="16">
        <v>34.686976132305958</v>
      </c>
      <c r="K100" s="27">
        <v>57.700591777440358</v>
      </c>
      <c r="L100" s="16">
        <v>53.641171760761118</v>
      </c>
    </row>
    <row r="101" spans="1:12" x14ac:dyDescent="0.25">
      <c r="A101" s="3"/>
      <c r="B101" s="4" t="s">
        <v>89</v>
      </c>
      <c r="C101" s="9">
        <v>357.71300000000002</v>
      </c>
      <c r="D101" s="9">
        <v>89.46</v>
      </c>
      <c r="E101" s="3">
        <v>333.61</v>
      </c>
      <c r="F101" s="16">
        <f t="shared" si="3"/>
        <v>93.261916676218078</v>
      </c>
      <c r="G101" s="3">
        <v>69.780000000000015</v>
      </c>
      <c r="H101" s="16">
        <f t="shared" ref="H101:H107" si="5">G101/D101*100</f>
        <v>78.001341381623092</v>
      </c>
      <c r="I101" s="19">
        <v>74.788101697759629</v>
      </c>
      <c r="J101" s="16">
        <v>37.840196956132488</v>
      </c>
      <c r="K101" s="27">
        <v>82.638036638310609</v>
      </c>
      <c r="L101" s="16">
        <v>49.856355567479355</v>
      </c>
    </row>
    <row r="102" spans="1:12" x14ac:dyDescent="0.25">
      <c r="A102" s="3"/>
      <c r="B102" s="4" t="s">
        <v>90</v>
      </c>
      <c r="C102" s="9">
        <v>161.892</v>
      </c>
      <c r="D102" s="9">
        <v>161.88999999999999</v>
      </c>
      <c r="E102" s="3">
        <v>96.66</v>
      </c>
      <c r="F102" s="16">
        <f t="shared" si="3"/>
        <v>59.706470980653769</v>
      </c>
      <c r="G102" s="3">
        <v>96.66</v>
      </c>
      <c r="H102" s="16">
        <f t="shared" si="5"/>
        <v>59.707208598431038</v>
      </c>
      <c r="I102" s="19">
        <v>11.54336009882644</v>
      </c>
      <c r="J102" s="16">
        <v>11.54336009882644</v>
      </c>
      <c r="K102" s="27">
        <v>31.461715217552445</v>
      </c>
      <c r="L102" s="16">
        <v>31.440713562127836</v>
      </c>
    </row>
    <row r="103" spans="1:12" x14ac:dyDescent="0.25">
      <c r="A103" s="5"/>
      <c r="B103" s="6" t="s">
        <v>91</v>
      </c>
      <c r="C103" s="10">
        <v>226.91200000000001</v>
      </c>
      <c r="D103" s="10">
        <v>77.260000000000005</v>
      </c>
      <c r="E103" s="5">
        <v>219.67000000000002</v>
      </c>
      <c r="F103" s="17">
        <f t="shared" si="3"/>
        <v>96.808454378790017</v>
      </c>
      <c r="G103" s="5">
        <v>72.759999999999991</v>
      </c>
      <c r="H103" s="17">
        <f t="shared" si="5"/>
        <v>94.175511260678206</v>
      </c>
      <c r="I103" s="20">
        <v>30.143675375600299</v>
      </c>
      <c r="J103" s="17">
        <v>37.211560843139793</v>
      </c>
      <c r="K103" s="28">
        <v>49.320441404597375</v>
      </c>
      <c r="L103" s="17">
        <v>53.067564069376125</v>
      </c>
    </row>
    <row r="104" spans="1:12" x14ac:dyDescent="0.25">
      <c r="A104" s="21" t="s">
        <v>92</v>
      </c>
      <c r="B104" s="22" t="s">
        <v>94</v>
      </c>
      <c r="C104" s="23">
        <v>1466.7729999999999</v>
      </c>
      <c r="D104" s="23">
        <v>1031.6400000000001</v>
      </c>
      <c r="E104" s="21">
        <v>922.41</v>
      </c>
      <c r="F104" s="24">
        <f t="shared" si="3"/>
        <v>62.887031599299959</v>
      </c>
      <c r="G104" s="21">
        <v>571.65</v>
      </c>
      <c r="H104" s="24">
        <f t="shared" si="5"/>
        <v>55.411771548214482</v>
      </c>
      <c r="I104" s="25">
        <v>11.663894191437141</v>
      </c>
      <c r="J104" s="24">
        <v>7.7446492962661404</v>
      </c>
      <c r="K104" s="26">
        <v>29.997825157676072</v>
      </c>
      <c r="L104" s="24">
        <v>24.20422667641169</v>
      </c>
    </row>
    <row r="105" spans="1:12" x14ac:dyDescent="0.25">
      <c r="A105" s="5"/>
      <c r="B105" s="6" t="s">
        <v>92</v>
      </c>
      <c r="C105" s="10">
        <v>1466.7729999999999</v>
      </c>
      <c r="D105" s="10">
        <v>1031.6400000000001</v>
      </c>
      <c r="E105" s="5">
        <v>922.41000000000008</v>
      </c>
      <c r="F105" s="17">
        <f t="shared" si="3"/>
        <v>62.887031599299966</v>
      </c>
      <c r="G105" s="5">
        <v>571.65</v>
      </c>
      <c r="H105" s="17">
        <f t="shared" si="5"/>
        <v>55.411771548214482</v>
      </c>
      <c r="I105" s="20">
        <v>11.663894191437141</v>
      </c>
      <c r="J105" s="17">
        <v>7.7446492962661404</v>
      </c>
      <c r="K105" s="28">
        <v>30.000961293942552</v>
      </c>
      <c r="L105" s="17">
        <v>24.20422667641169</v>
      </c>
    </row>
    <row r="106" spans="1:12" x14ac:dyDescent="0.25">
      <c r="A106" s="1" t="s">
        <v>93</v>
      </c>
      <c r="B106" s="2" t="s">
        <v>94</v>
      </c>
      <c r="C106" s="8">
        <v>1402.634</v>
      </c>
      <c r="D106" s="8">
        <v>588.78</v>
      </c>
      <c r="E106" s="1">
        <v>988.68</v>
      </c>
      <c r="F106" s="15">
        <f t="shared" si="3"/>
        <v>70.487383023654061</v>
      </c>
      <c r="G106" s="1">
        <v>356.95</v>
      </c>
      <c r="H106" s="15">
        <f t="shared" si="5"/>
        <v>60.62536091579198</v>
      </c>
      <c r="I106" s="25">
        <v>17.125132782479131</v>
      </c>
      <c r="J106" s="24">
        <v>8.2870945831210729</v>
      </c>
      <c r="K106" s="26">
        <v>31.633341270780548</v>
      </c>
      <c r="L106" s="24">
        <v>19.413155427531017</v>
      </c>
    </row>
    <row r="107" spans="1:12" x14ac:dyDescent="0.25">
      <c r="A107" s="5"/>
      <c r="B107" s="6" t="s">
        <v>93</v>
      </c>
      <c r="C107" s="10">
        <v>1402.634</v>
      </c>
      <c r="D107" s="10">
        <v>588.78</v>
      </c>
      <c r="E107" s="5">
        <v>988.68000000000006</v>
      </c>
      <c r="F107" s="17">
        <f t="shared" si="3"/>
        <v>70.487383023654075</v>
      </c>
      <c r="G107" s="5">
        <v>356.95</v>
      </c>
      <c r="H107" s="17">
        <f t="shared" si="5"/>
        <v>60.62536091579198</v>
      </c>
      <c r="I107" s="20">
        <v>17.125132782479131</v>
      </c>
      <c r="J107" s="17">
        <v>8.2870945831210729</v>
      </c>
      <c r="K107" s="28">
        <v>31.630204315594803</v>
      </c>
      <c r="L107" s="17">
        <v>19.413155427531017</v>
      </c>
    </row>
  </sheetData>
  <mergeCells count="7">
    <mergeCell ref="K1:L1"/>
    <mergeCell ref="E1:F1"/>
    <mergeCell ref="G1:H1"/>
    <mergeCell ref="A1:A2"/>
    <mergeCell ref="B1:B2"/>
    <mergeCell ref="C1:C2"/>
    <mergeCell ref="I1:J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rohealad_puuvõra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Kütt</dc:creator>
  <cp:lastModifiedBy>Laura Kütt</cp:lastModifiedBy>
  <dcterms:created xsi:type="dcterms:W3CDTF">2025-12-11T10:32:24Z</dcterms:created>
  <dcterms:modified xsi:type="dcterms:W3CDTF">2026-05-04T07:04:55Z</dcterms:modified>
</cp:coreProperties>
</file>